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tabRatio="956" activeTab="2"/>
  </bookViews>
  <sheets>
    <sheet name="ШАБЛОН" sheetId="4" r:id="rId1"/>
    <sheet name="СВОД" sheetId="32" r:id="rId2"/>
    <sheet name="ВИК" sheetId="1" r:id="rId3"/>
    <sheet name="Освіта" sheetId="5" r:id="rId4"/>
    <sheet name="Здрав" sheetId="6" r:id="rId5"/>
    <sheet name="Дсзн" sheetId="7" r:id="rId6"/>
    <sheet name="Сл.дітей" sheetId="8" r:id="rId7"/>
    <sheet name="Культура" sheetId="9" r:id="rId8"/>
    <sheet name="Спорт" sheetId="10" r:id="rId9"/>
    <sheet name="ДЖКГ" sheetId="11" r:id="rId10"/>
    <sheet name="ДМУ" sheetId="12" r:id="rId11"/>
    <sheet name="Архітек." sheetId="13" r:id="rId12"/>
    <sheet name="Інсп.ДАБК" sheetId="15" r:id="rId13"/>
    <sheet name="Культ.сп." sheetId="14" r:id="rId14"/>
    <sheet name="Транспорт" sheetId="16" r:id="rId15"/>
    <sheet name="ДЕР" sheetId="17" r:id="rId16"/>
    <sheet name="Екологія" sheetId="18" r:id="rId17"/>
    <sheet name="МЧС" sheetId="19" r:id="rId18"/>
    <sheet name="Актіви" sheetId="20" r:id="rId19"/>
    <sheet name="Адмін.послуги" sheetId="21" r:id="rId20"/>
    <sheet name="ДФБП" sheetId="22" r:id="rId21"/>
    <sheet name="ДРА" sheetId="23" r:id="rId22"/>
    <sheet name="ХРА" sheetId="24" r:id="rId23"/>
    <sheet name="ВРА" sheetId="25" r:id="rId24"/>
    <sheet name="ОРА " sheetId="26" r:id="rId25"/>
    <sheet name="ШРА" sheetId="27" r:id="rId26"/>
    <sheet name="ЗРА" sheetId="28" r:id="rId27"/>
    <sheet name="КРА" sheetId="29" r:id="rId28"/>
    <sheet name="ДВП" sheetId="30" r:id="rId29"/>
  </sheets>
  <definedNames>
    <definedName name="_GoBack" localSheetId="19">Адмін.послуги!$A$6</definedName>
    <definedName name="_GoBack" localSheetId="18">Актіви!$A$6</definedName>
    <definedName name="_GoBack" localSheetId="11">Архітек.!$A$6</definedName>
    <definedName name="_GoBack" localSheetId="2">ВИК!$A$6</definedName>
    <definedName name="_GoBack" localSheetId="23">ВРА!$A$6</definedName>
    <definedName name="_GoBack" localSheetId="28">ДВП!$A$6</definedName>
    <definedName name="_GoBack" localSheetId="15">ДЕР!$A$6</definedName>
    <definedName name="_GoBack" localSheetId="9">ДЖКГ!$A$6</definedName>
    <definedName name="_GoBack" localSheetId="10">ДМУ!$A$6</definedName>
    <definedName name="_GoBack" localSheetId="21">ДРА!$A$6</definedName>
    <definedName name="_GoBack" localSheetId="5">Дсзн!$A$6</definedName>
    <definedName name="_GoBack" localSheetId="20">ДФБП!$A$6</definedName>
    <definedName name="_GoBack" localSheetId="16">Екологія!$A$6</definedName>
    <definedName name="_GoBack" localSheetId="4">Здрав!$A$6</definedName>
    <definedName name="_GoBack" localSheetId="26">ЗРА!$A$6</definedName>
    <definedName name="_GoBack" localSheetId="12">Інсп.ДАБК!$A$6</definedName>
    <definedName name="_GoBack" localSheetId="27">КРА!$A$6</definedName>
    <definedName name="_GoBack" localSheetId="13">Культ.сп.!$A$6</definedName>
    <definedName name="_GoBack" localSheetId="7">Культура!$A$6</definedName>
    <definedName name="_GoBack" localSheetId="17">МЧС!$A$6</definedName>
    <definedName name="_GoBack" localSheetId="24">'ОРА '!$A$6</definedName>
    <definedName name="_GoBack" localSheetId="3">Освіта!$A$6</definedName>
    <definedName name="_GoBack" localSheetId="6">Сл.дітей!$A$6</definedName>
    <definedName name="_GoBack" localSheetId="8">Спорт!$A$6</definedName>
    <definedName name="_GoBack" localSheetId="14">Транспорт!$A$6</definedName>
    <definedName name="_GoBack" localSheetId="22">ХРА!$A$6</definedName>
    <definedName name="_GoBack" localSheetId="0">ШАБЛОН!$A$7</definedName>
    <definedName name="_GoBack" localSheetId="25">ШРА!$A$6</definedName>
  </definedNames>
  <calcPr calcId="125725"/>
</workbook>
</file>

<file path=xl/calcChain.xml><?xml version="1.0" encoding="utf-8"?>
<calcChain xmlns="http://schemas.openxmlformats.org/spreadsheetml/2006/main">
  <c r="C15" i="30"/>
  <c r="D15"/>
  <c r="B15"/>
  <c r="C15" i="29"/>
  <c r="D15"/>
  <c r="B15"/>
  <c r="C15" i="28"/>
  <c r="D15"/>
  <c r="B15"/>
  <c r="C15" i="27"/>
  <c r="D15"/>
  <c r="B15"/>
  <c r="C15" i="26"/>
  <c r="D15"/>
  <c r="B15"/>
  <c r="C15" i="25"/>
  <c r="D15"/>
  <c r="B15"/>
  <c r="C15" i="24"/>
  <c r="D15"/>
  <c r="B15"/>
  <c r="C15" i="23"/>
  <c r="D15"/>
  <c r="B15"/>
  <c r="C15" i="22"/>
  <c r="D15"/>
  <c r="B15"/>
  <c r="C15" i="21"/>
  <c r="D15"/>
  <c r="B15"/>
  <c r="C15" i="20"/>
  <c r="D15"/>
  <c r="B15"/>
  <c r="C15" i="19"/>
  <c r="D15"/>
  <c r="B15"/>
  <c r="D15" i="18"/>
  <c r="C15"/>
  <c r="B15"/>
  <c r="C15" i="17"/>
  <c r="D15"/>
  <c r="B15"/>
  <c r="C15" i="16"/>
  <c r="D15"/>
  <c r="B15"/>
  <c r="C15" i="14"/>
  <c r="D15"/>
  <c r="B15"/>
  <c r="C15" i="15"/>
  <c r="D15"/>
  <c r="B15"/>
  <c r="C15" i="13" l="1"/>
  <c r="D15"/>
  <c r="B15"/>
  <c r="C15" i="12"/>
  <c r="D15"/>
  <c r="B15"/>
  <c r="C15" i="11"/>
  <c r="D15"/>
  <c r="B15"/>
  <c r="C15" i="10"/>
  <c r="D15"/>
  <c r="B15"/>
  <c r="C15" i="9"/>
  <c r="D15"/>
  <c r="B15"/>
  <c r="C15" i="7" l="1"/>
  <c r="D15"/>
  <c r="B15"/>
  <c r="C15" i="5"/>
  <c r="D15"/>
  <c r="B15"/>
  <c r="C15" i="1"/>
  <c r="D15"/>
  <c r="B15"/>
  <c r="J32" i="32" l="1"/>
  <c r="I32"/>
  <c r="H32"/>
  <c r="G32"/>
  <c r="F32"/>
  <c r="E32"/>
  <c r="D32"/>
  <c r="C32"/>
  <c r="B32"/>
  <c r="J30"/>
  <c r="I30"/>
  <c r="H30"/>
  <c r="G30"/>
  <c r="F30"/>
  <c r="E30"/>
  <c r="D30"/>
  <c r="C30"/>
  <c r="B30"/>
  <c r="J29"/>
  <c r="I29"/>
  <c r="H29"/>
  <c r="G29"/>
  <c r="F29"/>
  <c r="E29"/>
  <c r="D29"/>
  <c r="C29"/>
  <c r="B29"/>
  <c r="J28"/>
  <c r="I28"/>
  <c r="H28"/>
  <c r="G28"/>
  <c r="F28"/>
  <c r="E28"/>
  <c r="D28"/>
  <c r="C28"/>
  <c r="B28"/>
  <c r="J27"/>
  <c r="I27"/>
  <c r="H27"/>
  <c r="G27"/>
  <c r="F27"/>
  <c r="E27"/>
  <c r="D27"/>
  <c r="C27"/>
  <c r="B27"/>
  <c r="J26"/>
  <c r="I26"/>
  <c r="H26"/>
  <c r="G26"/>
  <c r="F26"/>
  <c r="E26"/>
  <c r="D26"/>
  <c r="C26"/>
  <c r="B26"/>
  <c r="J25"/>
  <c r="I25"/>
  <c r="H25"/>
  <c r="G25"/>
  <c r="F25"/>
  <c r="E25"/>
  <c r="D25"/>
  <c r="C25"/>
  <c r="B25"/>
  <c r="J24"/>
  <c r="I24"/>
  <c r="H24"/>
  <c r="G24"/>
  <c r="F24"/>
  <c r="E24"/>
  <c r="D24"/>
  <c r="C24"/>
  <c r="B24"/>
  <c r="J23"/>
  <c r="I23"/>
  <c r="H23"/>
  <c r="G23"/>
  <c r="F23"/>
  <c r="E23"/>
  <c r="D23"/>
  <c r="C23"/>
  <c r="B23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9" l="1"/>
  <c r="I19"/>
  <c r="H19"/>
  <c r="G19" l="1"/>
  <c r="F19"/>
  <c r="E19"/>
  <c r="D19"/>
  <c r="C19"/>
  <c r="B19"/>
  <c r="J18"/>
  <c r="I18"/>
  <c r="H18"/>
  <c r="G18"/>
  <c r="F18"/>
  <c r="E18"/>
  <c r="D18"/>
  <c r="C18"/>
  <c r="B18"/>
  <c r="J17"/>
  <c r="I17"/>
  <c r="H17"/>
  <c r="G17"/>
  <c r="F17"/>
  <c r="E17"/>
  <c r="D17"/>
  <c r="C17"/>
  <c r="B17"/>
  <c r="J16"/>
  <c r="I16"/>
  <c r="H16"/>
  <c r="G16"/>
  <c r="F16"/>
  <c r="E16"/>
  <c r="D16"/>
  <c r="C16"/>
  <c r="B16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J11"/>
  <c r="I11"/>
  <c r="H11"/>
  <c r="G11"/>
  <c r="F11"/>
  <c r="E11"/>
  <c r="D11"/>
  <c r="C11"/>
  <c r="B11"/>
  <c r="J10"/>
  <c r="I10"/>
  <c r="H10"/>
  <c r="G10"/>
  <c r="F10"/>
  <c r="E10"/>
  <c r="D10"/>
  <c r="C10"/>
  <c r="B10"/>
  <c r="J9"/>
  <c r="I9"/>
  <c r="H9"/>
  <c r="G9"/>
  <c r="F9"/>
  <c r="E9"/>
  <c r="D9"/>
  <c r="C9"/>
  <c r="B9"/>
  <c r="J8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  <c r="J4"/>
  <c r="I4"/>
  <c r="H4"/>
  <c r="G4"/>
  <c r="F4"/>
  <c r="E4"/>
  <c r="B4"/>
  <c r="E31" l="1"/>
  <c r="E33" s="1"/>
  <c r="B31"/>
  <c r="B33" s="1"/>
  <c r="G31"/>
  <c r="G33" s="1"/>
  <c r="I31"/>
  <c r="I33" s="1"/>
  <c r="F31"/>
  <c r="F33" s="1"/>
  <c r="H31"/>
  <c r="H33" s="1"/>
  <c r="J31"/>
  <c r="J33" s="1"/>
  <c r="D4"/>
  <c r="D31" s="1"/>
  <c r="D33" s="1"/>
  <c r="C4"/>
  <c r="C31" s="1"/>
  <c r="C33" s="1"/>
</calcChain>
</file>

<file path=xl/sharedStrings.xml><?xml version="1.0" encoding="utf-8"?>
<sst xmlns="http://schemas.openxmlformats.org/spreadsheetml/2006/main" count="856" uniqueCount="125">
  <si>
    <t>Додаток 1</t>
  </si>
  <si>
    <t>до Інструкції з підготовки</t>
  </si>
  <si>
    <t>бюджетних запитів місцевого бюджету</t>
  </si>
  <si>
    <t>(пункт 3 розділу І)</t>
  </si>
  <si>
    <t>Граничні показники видатків місцевого бюджету</t>
  </si>
  <si>
    <t>та надання кредитів з місцевого бюджету на 20___–20___ роки</t>
  </si>
  <si>
    <t>_________________________________________________________________</t>
  </si>
  <si>
    <t>(найменування головного розпорядника коштів місцевого бюджету)</t>
  </si>
  <si>
    <t>_____________________________________</t>
  </si>
  <si>
    <t>(код Типової відомчої класифікації видатків та кредитування місцевого бюджету)</t>
  </si>
  <si>
    <t>_________________</t>
  </si>
  <si>
    <t>(код за ЄДРПОУ)</t>
  </si>
  <si>
    <t>___________________</t>
  </si>
  <si>
    <t>(код бюджету)</t>
  </si>
  <si>
    <t>(грн)</t>
  </si>
  <si>
    <t>Граничні показники</t>
  </si>
  <si>
    <t>20__ рік</t>
  </si>
  <si>
    <t>(план)</t>
  </si>
  <si>
    <t xml:space="preserve">20__ рік </t>
  </si>
  <si>
    <t>УСЬОГО видатків, у тому числі:</t>
  </si>
  <si>
    <t>Загальний фонд, у тому числі за рахунок:</t>
  </si>
  <si>
    <t xml:space="preserve">міжбюджетного трансферту </t>
  </si>
  <si>
    <t>Спеціальний фонд, у тому числі за рахунок:</t>
  </si>
  <si>
    <t>УСЬОГО надання кредитів із загального фонду</t>
  </si>
  <si>
    <t>Керівник місцевого фінансового органу</t>
  </si>
  <si>
    <t>(підпис)</t>
  </si>
  <si>
    <t>Директор департаменту фінансової та бюджетної політики Запорізької міської ради</t>
  </si>
  <si>
    <t>Вікторія ЛОГВИНЕНКО</t>
  </si>
  <si>
    <t>(Власне ім'я ПРІЗВИЩЕ)</t>
  </si>
  <si>
    <t>РАЗОМ</t>
  </si>
  <si>
    <t>Загал.фонд</t>
  </si>
  <si>
    <t>Спец.фонд</t>
  </si>
  <si>
    <t>ВИК</t>
  </si>
  <si>
    <t xml:space="preserve">Освіта </t>
  </si>
  <si>
    <t>Здрав</t>
  </si>
  <si>
    <t>ДСЗН</t>
  </si>
  <si>
    <t>Сл.дітей</t>
  </si>
  <si>
    <t>Культура</t>
  </si>
  <si>
    <t>Спорт</t>
  </si>
  <si>
    <t>ДЖКГ</t>
  </si>
  <si>
    <t>ДМУ</t>
  </si>
  <si>
    <t>Архіт.</t>
  </si>
  <si>
    <t>Культ.сп.</t>
  </si>
  <si>
    <t>Транспорт</t>
  </si>
  <si>
    <t>ДЕР</t>
  </si>
  <si>
    <t>Екологія</t>
  </si>
  <si>
    <t>МЧС</t>
  </si>
  <si>
    <t>Актіви</t>
  </si>
  <si>
    <t>Адмін.послуги</t>
  </si>
  <si>
    <t>ДФБП</t>
  </si>
  <si>
    <t>ДРА</t>
  </si>
  <si>
    <t>ХРА</t>
  </si>
  <si>
    <t>ВРА</t>
  </si>
  <si>
    <t>ОРА</t>
  </si>
  <si>
    <t>ШРА</t>
  </si>
  <si>
    <t>ЗРА</t>
  </si>
  <si>
    <t>КРА</t>
  </si>
  <si>
    <t>ДВП</t>
  </si>
  <si>
    <t>УСЬОГО надання кредитів із спеціального фонду</t>
  </si>
  <si>
    <t>Всього</t>
  </si>
  <si>
    <t>з розп-ків</t>
  </si>
  <si>
    <t>бюджетних запитів бюджету</t>
  </si>
  <si>
    <t>Запорізької міської територіальної громади</t>
  </si>
  <si>
    <t>2026 рік</t>
  </si>
  <si>
    <t>2027 рік</t>
  </si>
  <si>
    <t xml:space="preserve">2028 рік </t>
  </si>
  <si>
    <t>Виконавчий комітет Запорізької міської ради</t>
  </si>
  <si>
    <t>0856200000</t>
  </si>
  <si>
    <t>02</t>
  </si>
  <si>
    <t>та надання кредитів з місцевого бюджету на 2026–2028 роки</t>
  </si>
  <si>
    <t>Департамент освіти і науки Запорізької міської ради</t>
  </si>
  <si>
    <t>06</t>
  </si>
  <si>
    <t>07</t>
  </si>
  <si>
    <t>Департамент з питань охорони здоров'я та медичного забезпечення Запорізької міської ради</t>
  </si>
  <si>
    <t>Департамент соціального захисту населення Запорізької міської ради</t>
  </si>
  <si>
    <t>08</t>
  </si>
  <si>
    <t>Служба (управління) у справах дітей Запорізької міської ради</t>
  </si>
  <si>
    <t>09</t>
  </si>
  <si>
    <t>Департамент культури і туризму Запорізької міської ради</t>
  </si>
  <si>
    <t>10</t>
  </si>
  <si>
    <t>Департамент спорту, сім'ї та молоді Запорізької міської ради</t>
  </si>
  <si>
    <t>11</t>
  </si>
  <si>
    <t>Департамент з управління житлово-комунальним господарством Запорізької міської ради</t>
  </si>
  <si>
    <t>12</t>
  </si>
  <si>
    <t>14</t>
  </si>
  <si>
    <t>Департамент муніципального управління Запорізької міської ради</t>
  </si>
  <si>
    <t>Департамент архітектури та містобудування Запорізької міської ради</t>
  </si>
  <si>
    <t>Інспекція державного архітектурно-будівельного контролю Запорізької міської ради</t>
  </si>
  <si>
    <t>16</t>
  </si>
  <si>
    <t>17</t>
  </si>
  <si>
    <t>Відділ охорони культурної спадщини Запорізької міської ради</t>
  </si>
  <si>
    <t>18</t>
  </si>
  <si>
    <t>Управління з питань транспортного забезпечення та зв'язку Запорізької міської ради</t>
  </si>
  <si>
    <t>19</t>
  </si>
  <si>
    <t>Департамент економічного розвитку Запорізької міської ради</t>
  </si>
  <si>
    <t>27</t>
  </si>
  <si>
    <t>Управління з питань екологічної безпеки Запорізької міської ради</t>
  </si>
  <si>
    <t>28</t>
  </si>
  <si>
    <t>та надання кредитів з місцевого бюджету на 2026-2028 роки</t>
  </si>
  <si>
    <t>Управління з питань попередження надзвичайних ситуацій та цивільного захисту населення Запорізької міської ради</t>
  </si>
  <si>
    <t>Департамент управління активами Запорізької міської ради</t>
  </si>
  <si>
    <t>31</t>
  </si>
  <si>
    <t>Департамент адміністративних послуг Запорізької міської ради</t>
  </si>
  <si>
    <t>34</t>
  </si>
  <si>
    <t>Департамент фінансової та бюджетної політики Запорізької міської ради</t>
  </si>
  <si>
    <t xml:space="preserve"> Районна адміністрація Запорізької міської ради по Дніпровському району</t>
  </si>
  <si>
    <t>37</t>
  </si>
  <si>
    <t>41</t>
  </si>
  <si>
    <t xml:space="preserve"> Районна адміністрація Запорізької міської ради по Хортицькому району</t>
  </si>
  <si>
    <t>40</t>
  </si>
  <si>
    <t xml:space="preserve"> Районна адміністрація Запорізької міської ради по Вознесенівському району</t>
  </si>
  <si>
    <t>42</t>
  </si>
  <si>
    <t xml:space="preserve"> Районна адміністрація Запорізької міської ради по Олександрівському району</t>
  </si>
  <si>
    <t>43</t>
  </si>
  <si>
    <t xml:space="preserve"> Районна адміністрація Запорізької міської ради по Шевченківському району</t>
  </si>
  <si>
    <t>44</t>
  </si>
  <si>
    <t xml:space="preserve"> Районна адміністрація Запорізької міської ради по Заводському району</t>
  </si>
  <si>
    <t>45</t>
  </si>
  <si>
    <t>51</t>
  </si>
  <si>
    <t>46</t>
  </si>
  <si>
    <t xml:space="preserve"> Районна адміністрація Запорізької міської ради по Комунарському району</t>
  </si>
  <si>
    <t>Департамент з питань ветеранської політики Запорізької міської ради</t>
  </si>
  <si>
    <t>29</t>
  </si>
  <si>
    <t>02140892</t>
  </si>
  <si>
    <t>Інсп.ДАБК</t>
  </si>
</sst>
</file>

<file path=xl/styles.xml><?xml version="1.0" encoding="utf-8"?>
<styleSheet xmlns="http://schemas.openxmlformats.org/spreadsheetml/2006/main">
  <numFmts count="6">
    <numFmt numFmtId="164" formatCode="#.00"/>
    <numFmt numFmtId="165" formatCode="\$#.00"/>
    <numFmt numFmtId="166" formatCode="_-* #,##0_р_._-;\-* #,##0_р_._-;_-* &quot;-&quot;_р_._-;_-@_-"/>
    <numFmt numFmtId="167" formatCode="_-* #,##0.00_р_._-;\-* #,##0.00_р_._-;_-* &quot;-&quot;??_р_._-;_-@_-"/>
    <numFmt numFmtId="168" formatCode="_-* #,##0.00\ _₽_-;\-* #,##0.00\ _₽_-;_-* &quot;-&quot;??\ _₽_-;_-@_-"/>
    <numFmt numFmtId="169" formatCode="%#.00"/>
  </numFmts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i/>
      <sz val="1"/>
      <color indexed="8"/>
      <name val="Courier"/>
      <family val="1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13" fillId="0" borderId="6">
      <protection locked="0"/>
    </xf>
    <xf numFmtId="4" fontId="13" fillId="0" borderId="0">
      <protection locked="0"/>
    </xf>
    <xf numFmtId="164" fontId="13" fillId="0" borderId="0">
      <protection locked="0"/>
    </xf>
    <xf numFmtId="165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5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5" fillId="0" borderId="0">
      <protection locked="0"/>
    </xf>
    <xf numFmtId="0" fontId="16" fillId="0" borderId="0"/>
    <xf numFmtId="0" fontId="17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3" fillId="0" borderId="0">
      <protection locked="0"/>
    </xf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indent="15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18" fillId="0" borderId="0" xfId="1" applyFont="1"/>
    <xf numFmtId="0" fontId="18" fillId="0" borderId="5" xfId="1" applyFont="1" applyBorder="1"/>
    <xf numFmtId="0" fontId="18" fillId="0" borderId="5" xfId="1" applyFont="1" applyFill="1" applyBorder="1" applyAlignment="1">
      <alignment horizontal="left" vertical="center" wrapText="1"/>
    </xf>
    <xf numFmtId="0" fontId="18" fillId="0" borderId="5" xfId="1" applyFont="1" applyFill="1" applyBorder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19" fillId="0" borderId="5" xfId="1" applyFont="1" applyBorder="1"/>
    <xf numFmtId="0" fontId="19" fillId="0" borderId="0" xfId="1" applyFont="1"/>
    <xf numFmtId="0" fontId="18" fillId="0" borderId="5" xfId="1" applyFont="1" applyBorder="1" applyAlignment="1">
      <alignment horizontal="center"/>
    </xf>
    <xf numFmtId="0" fontId="18" fillId="0" borderId="9" xfId="1" applyFont="1" applyBorder="1"/>
    <xf numFmtId="3" fontId="18" fillId="0" borderId="5" xfId="1" applyNumberFormat="1" applyFont="1" applyBorder="1"/>
    <xf numFmtId="0" fontId="18" fillId="0" borderId="10" xfId="1" applyFont="1" applyBorder="1"/>
    <xf numFmtId="0" fontId="18" fillId="0" borderId="9" xfId="1" applyFont="1" applyBorder="1" applyAlignment="1">
      <alignment horizontal="center"/>
    </xf>
    <xf numFmtId="3" fontId="19" fillId="0" borderId="5" xfId="1" applyNumberFormat="1" applyFont="1" applyBorder="1"/>
    <xf numFmtId="0" fontId="18" fillId="0" borderId="0" xfId="1" applyFont="1" applyAlignment="1">
      <alignment horizontal="right"/>
    </xf>
    <xf numFmtId="3" fontId="20" fillId="0" borderId="0" xfId="1" applyNumberFormat="1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0" borderId="7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1" fillId="0" borderId="0" xfId="0" applyFont="1" applyAlignment="1">
      <alignment horizontal="justify" vertical="top" wrapText="1"/>
    </xf>
    <xf numFmtId="49" fontId="21" fillId="0" borderId="0" xfId="0" applyNumberFormat="1" applyFont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justify" vertical="top" wrapText="1"/>
    </xf>
  </cellXfs>
  <cellStyles count="22">
    <cellStyle name="?’ћѓћ‚›‰" xfId="2"/>
    <cellStyle name="”?ќђќ‘ћ‚›‰" xfId="3"/>
    <cellStyle name="”?љ‘?ђћ‚ђќќ›‰" xfId="4"/>
    <cellStyle name="„…ќ…†ќ›‰" xfId="5"/>
    <cellStyle name="„ђ’ђ" xfId="6"/>
    <cellStyle name="‡ђѓћ‹ћ‚ћљ1" xfId="7"/>
    <cellStyle name="‡ђѓћ‹ћ‚ћљ2" xfId="8"/>
    <cellStyle name="F2" xfId="9"/>
    <cellStyle name="F3" xfId="10"/>
    <cellStyle name="F4" xfId="11"/>
    <cellStyle name="F5" xfId="12"/>
    <cellStyle name="F6" xfId="13"/>
    <cellStyle name="F7" xfId="14"/>
    <cellStyle name="F8" xfId="15"/>
    <cellStyle name="Iau?iue_ZV1PIV98" xfId="16"/>
    <cellStyle name="Normal_Доходи" xfId="17"/>
    <cellStyle name="Обычный" xfId="0" builtinId="0"/>
    <cellStyle name="Обычный 2" xfId="1"/>
    <cellStyle name="Тысячи [0]_Розподіл (2)" xfId="18"/>
    <cellStyle name="Тысячи_Розподіл (2)" xfId="19"/>
    <cellStyle name="Финансовый 2" xfId="20"/>
    <cellStyle name="Џђћ–…ќ’ќ›‰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31"/>
  <sheetViews>
    <sheetView topLeftCell="A4" zoomScaleNormal="100" workbookViewId="0">
      <selection activeCell="A12" sqref="A12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61</v>
      </c>
      <c r="D3" s="3"/>
    </row>
    <row r="4" spans="1:4" s="7" customFormat="1" ht="18">
      <c r="A4" s="5"/>
      <c r="B4" s="6"/>
      <c r="C4" s="3" t="s">
        <v>62</v>
      </c>
      <c r="D4" s="3"/>
    </row>
    <row r="5" spans="1:4" s="7" customFormat="1" ht="18">
      <c r="A5" s="5"/>
      <c r="B5" s="6"/>
      <c r="C5" s="3" t="s">
        <v>3</v>
      </c>
      <c r="D5" s="3"/>
    </row>
    <row r="6" spans="1:4" s="7" customFormat="1" ht="18">
      <c r="A6" s="5"/>
      <c r="B6" s="6"/>
      <c r="C6" s="6"/>
      <c r="D6" s="5"/>
    </row>
    <row r="7" spans="1:4" s="7" customFormat="1" ht="17.399999999999999" customHeight="1">
      <c r="A7" s="38" t="s">
        <v>4</v>
      </c>
      <c r="B7" s="38"/>
      <c r="C7" s="38"/>
      <c r="D7" s="38"/>
    </row>
    <row r="8" spans="1:4" s="7" customFormat="1" ht="18.600000000000001" customHeight="1">
      <c r="A8" s="38" t="s">
        <v>5</v>
      </c>
      <c r="B8" s="38"/>
      <c r="C8" s="38"/>
      <c r="D8" s="38"/>
    </row>
    <row r="9" spans="1:4" s="7" customFormat="1" ht="18.600000000000001" customHeight="1">
      <c r="A9" s="16"/>
      <c r="B9" s="16"/>
      <c r="C9" s="16"/>
      <c r="D9" s="16"/>
    </row>
    <row r="10" spans="1:4" s="7" customFormat="1" ht="23.4" customHeight="1">
      <c r="A10" s="8" t="s">
        <v>6</v>
      </c>
      <c r="B10" s="9" t="s">
        <v>8</v>
      </c>
      <c r="C10" s="9" t="s">
        <v>10</v>
      </c>
      <c r="D10" s="9" t="s">
        <v>12</v>
      </c>
    </row>
    <row r="11" spans="1:4" s="7" customFormat="1" ht="40.950000000000003" customHeight="1">
      <c r="A11" s="4" t="s">
        <v>7</v>
      </c>
      <c r="B11" s="4" t="s">
        <v>9</v>
      </c>
      <c r="C11" s="4" t="s">
        <v>11</v>
      </c>
      <c r="D11" s="4" t="s">
        <v>13</v>
      </c>
    </row>
    <row r="12" spans="1:4" s="7" customFormat="1" ht="18">
      <c r="A12" s="10"/>
      <c r="B12" s="6"/>
      <c r="C12" s="6"/>
      <c r="D12" s="6"/>
    </row>
    <row r="13" spans="1:4" s="7" customFormat="1" ht="18.600000000000001" thickBot="1">
      <c r="A13" s="11"/>
      <c r="B13" s="6"/>
      <c r="C13" s="6"/>
      <c r="D13" s="11" t="s">
        <v>14</v>
      </c>
    </row>
    <row r="14" spans="1:4" s="7" customFormat="1" ht="22.95" customHeight="1">
      <c r="A14" s="39" t="s">
        <v>15</v>
      </c>
      <c r="B14" s="12" t="s">
        <v>16</v>
      </c>
      <c r="C14" s="12" t="s">
        <v>16</v>
      </c>
      <c r="D14" s="12" t="s">
        <v>18</v>
      </c>
    </row>
    <row r="15" spans="1:4" s="7" customFormat="1" ht="18.600000000000001" thickBot="1">
      <c r="A15" s="40"/>
      <c r="B15" s="13" t="s">
        <v>17</v>
      </c>
      <c r="C15" s="13" t="s">
        <v>17</v>
      </c>
      <c r="D15" s="13" t="s">
        <v>17</v>
      </c>
    </row>
    <row r="16" spans="1:4" s="7" customFormat="1" ht="18.600000000000001" thickBot="1">
      <c r="A16" s="14" t="s">
        <v>19</v>
      </c>
      <c r="B16" s="15"/>
      <c r="C16" s="15"/>
      <c r="D16" s="15"/>
    </row>
    <row r="17" spans="1:4" s="7" customFormat="1" ht="18.600000000000001" thickBot="1">
      <c r="A17" s="14" t="s">
        <v>20</v>
      </c>
      <c r="B17" s="15"/>
      <c r="C17" s="15"/>
      <c r="D17" s="15"/>
    </row>
    <row r="18" spans="1:4" s="7" customFormat="1" ht="18.600000000000001" thickBot="1">
      <c r="A18" s="14" t="s">
        <v>21</v>
      </c>
      <c r="B18" s="15"/>
      <c r="C18" s="15"/>
      <c r="D18" s="15"/>
    </row>
    <row r="19" spans="1:4" s="7" customFormat="1" ht="18.600000000000001" thickBot="1">
      <c r="A19" s="14"/>
      <c r="B19" s="15"/>
      <c r="C19" s="15"/>
      <c r="D19" s="15"/>
    </row>
    <row r="20" spans="1:4" s="7" customFormat="1" ht="18.600000000000001" thickBot="1">
      <c r="A20" s="14" t="s">
        <v>22</v>
      </c>
      <c r="B20" s="15"/>
      <c r="C20" s="15"/>
      <c r="D20" s="15"/>
    </row>
    <row r="21" spans="1:4" s="7" customFormat="1" ht="18.600000000000001" thickBot="1">
      <c r="A21" s="14"/>
      <c r="B21" s="15"/>
      <c r="C21" s="15"/>
      <c r="D21" s="15"/>
    </row>
    <row r="22" spans="1:4" s="7" customFormat="1" ht="18.600000000000001" thickBot="1">
      <c r="A22" s="14"/>
      <c r="B22" s="15"/>
      <c r="C22" s="15"/>
      <c r="D22" s="15"/>
    </row>
    <row r="23" spans="1:4" s="7" customFormat="1" ht="18.600000000000001" thickBot="1">
      <c r="A23" s="14" t="s">
        <v>23</v>
      </c>
      <c r="B23" s="15"/>
      <c r="C23" s="15"/>
      <c r="D23" s="15"/>
    </row>
    <row r="24" spans="1:4" s="7" customFormat="1" ht="18.600000000000001" thickBot="1">
      <c r="A24" s="14" t="s">
        <v>58</v>
      </c>
      <c r="B24" s="15"/>
      <c r="C24" s="15"/>
      <c r="D24" s="15"/>
    </row>
    <row r="25" spans="1:4" s="7" customFormat="1" ht="18">
      <c r="A25" s="18"/>
      <c r="B25" s="19"/>
      <c r="C25" s="19"/>
      <c r="D25" s="19"/>
    </row>
    <row r="26" spans="1:4" s="7" customFormat="1" ht="18">
      <c r="A26" s="10"/>
      <c r="B26" s="6"/>
      <c r="C26" s="6"/>
      <c r="D26" s="6"/>
    </row>
    <row r="27" spans="1:4" ht="30.6" customHeight="1">
      <c r="A27" s="20" t="s">
        <v>24</v>
      </c>
      <c r="B27" s="9" t="s">
        <v>8</v>
      </c>
      <c r="C27" s="41" t="s">
        <v>10</v>
      </c>
      <c r="D27" s="41"/>
    </row>
    <row r="28" spans="1:4" ht="14.4" customHeight="1">
      <c r="A28" s="17"/>
      <c r="B28" s="4" t="s">
        <v>25</v>
      </c>
      <c r="C28" s="42" t="s">
        <v>28</v>
      </c>
      <c r="D28" s="42"/>
    </row>
    <row r="29" spans="1:4">
      <c r="A29" s="2"/>
      <c r="B29" s="2"/>
      <c r="C29" s="2"/>
      <c r="D29" s="2"/>
    </row>
    <row r="30" spans="1:4">
      <c r="A30" s="2"/>
      <c r="B30" s="2"/>
      <c r="C30" s="2"/>
      <c r="D30" s="2"/>
    </row>
    <row r="31" spans="1:4">
      <c r="A31" s="1"/>
    </row>
  </sheetData>
  <mergeCells count="5">
    <mergeCell ref="A7:D7"/>
    <mergeCell ref="A8:D8"/>
    <mergeCell ref="A14:A15"/>
    <mergeCell ref="C27:D27"/>
    <mergeCell ref="C28:D28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82</v>
      </c>
      <c r="B9" s="48" t="s">
        <v>83</v>
      </c>
      <c r="C9" s="48">
        <v>38461952</v>
      </c>
      <c r="D9" s="48" t="s">
        <v>67</v>
      </c>
    </row>
    <row r="10" spans="1:4" s="7" customFormat="1" ht="52.8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0"/>
  <sheetViews>
    <sheetView topLeftCell="A5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85</v>
      </c>
      <c r="B9" s="48" t="s">
        <v>84</v>
      </c>
      <c r="C9" s="48">
        <v>44921382</v>
      </c>
      <c r="D9" s="48" t="s">
        <v>67</v>
      </c>
    </row>
    <row r="10" spans="1:4" s="7" customFormat="1" ht="55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86</v>
      </c>
      <c r="B9" s="48" t="s">
        <v>88</v>
      </c>
      <c r="C9" s="48">
        <v>37612054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87</v>
      </c>
      <c r="B9" s="48" t="s">
        <v>89</v>
      </c>
      <c r="C9" s="48">
        <v>40685500</v>
      </c>
      <c r="D9" s="48" t="s">
        <v>67</v>
      </c>
    </row>
    <row r="10" spans="1:4" s="7" customFormat="1" ht="55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0"/>
  <sheetViews>
    <sheetView topLeftCell="A5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90</v>
      </c>
      <c r="B9" s="48" t="s">
        <v>91</v>
      </c>
      <c r="C9" s="48">
        <v>43215946</v>
      </c>
      <c r="D9" s="48" t="s">
        <v>67</v>
      </c>
    </row>
    <row r="10" spans="1:4" s="7" customFormat="1" ht="52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s="27" customFormat="1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92</v>
      </c>
      <c r="B9" s="48" t="s">
        <v>93</v>
      </c>
      <c r="C9" s="48">
        <v>37573576</v>
      </c>
      <c r="D9" s="48" t="s">
        <v>67</v>
      </c>
    </row>
    <row r="10" spans="1:4" s="7" customFormat="1" ht="55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30"/>
  <sheetViews>
    <sheetView topLeftCell="A8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94</v>
      </c>
      <c r="B9" s="48" t="s">
        <v>95</v>
      </c>
      <c r="C9" s="48">
        <v>37573157</v>
      </c>
      <c r="D9" s="48" t="s">
        <v>67</v>
      </c>
    </row>
    <row r="10" spans="1:4" s="7" customFormat="1" ht="55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30"/>
  <sheetViews>
    <sheetView topLeftCell="A2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96</v>
      </c>
      <c r="B9" s="48" t="s">
        <v>97</v>
      </c>
      <c r="C9" s="48">
        <v>37591569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>C16+C19</f>
        <v>0</v>
      </c>
      <c r="D15" s="49">
        <f>D16+D19</f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98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42.6" customHeight="1">
      <c r="A9" s="47" t="s">
        <v>99</v>
      </c>
      <c r="B9" s="48" t="s">
        <v>122</v>
      </c>
      <c r="C9" s="48">
        <v>37591637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30"/>
  <sheetViews>
    <sheetView topLeftCell="A5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100</v>
      </c>
      <c r="B9" s="48" t="s">
        <v>101</v>
      </c>
      <c r="C9" s="48">
        <v>45013287</v>
      </c>
      <c r="D9" s="48" t="s">
        <v>67</v>
      </c>
    </row>
    <row r="10" spans="1:4" s="7" customFormat="1" ht="55.8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3"/>
  <sheetViews>
    <sheetView zoomScale="110" zoomScaleNormal="11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defaultColWidth="8.88671875" defaultRowHeight="15.6"/>
  <cols>
    <col min="1" max="1" width="16.44140625" style="21" customWidth="1"/>
    <col min="2" max="2" width="11.109375" style="21" customWidth="1"/>
    <col min="3" max="3" width="14.109375" style="21" customWidth="1"/>
    <col min="4" max="5" width="12.6640625" style="21" customWidth="1"/>
    <col min="6" max="10" width="12.33203125" style="21" customWidth="1"/>
    <col min="11" max="16384" width="8.88671875" style="21"/>
  </cols>
  <sheetData>
    <row r="2" spans="1:10">
      <c r="A2" s="33"/>
      <c r="B2" s="43">
        <v>2026</v>
      </c>
      <c r="C2" s="44"/>
      <c r="D2" s="45"/>
      <c r="E2" s="43">
        <v>2027</v>
      </c>
      <c r="F2" s="44"/>
      <c r="G2" s="45"/>
      <c r="H2" s="43">
        <v>2028</v>
      </c>
      <c r="I2" s="44"/>
      <c r="J2" s="45"/>
    </row>
    <row r="3" spans="1:10">
      <c r="A3" s="31"/>
      <c r="B3" s="31" t="s">
        <v>59</v>
      </c>
      <c r="C3" s="34" t="s">
        <v>30</v>
      </c>
      <c r="D3" s="34" t="s">
        <v>31</v>
      </c>
      <c r="E3" s="31" t="s">
        <v>59</v>
      </c>
      <c r="F3" s="30" t="s">
        <v>30</v>
      </c>
      <c r="G3" s="30" t="s">
        <v>31</v>
      </c>
      <c r="H3" s="31" t="s">
        <v>59</v>
      </c>
      <c r="I3" s="30" t="s">
        <v>30</v>
      </c>
      <c r="J3" s="30" t="s">
        <v>31</v>
      </c>
    </row>
    <row r="4" spans="1:10">
      <c r="A4" s="23" t="s">
        <v>32</v>
      </c>
      <c r="B4" s="32">
        <f>ВИК!B15</f>
        <v>0</v>
      </c>
      <c r="C4" s="32">
        <f>ВИК!B16</f>
        <v>0</v>
      </c>
      <c r="D4" s="32">
        <f>ВИК!B19</f>
        <v>0</v>
      </c>
      <c r="E4" s="32">
        <f>ВИК!C15</f>
        <v>0</v>
      </c>
      <c r="F4" s="32">
        <f>ВИК!C16</f>
        <v>0</v>
      </c>
      <c r="G4" s="32">
        <f>ВИК!C19</f>
        <v>0</v>
      </c>
      <c r="H4" s="32">
        <f>ВИК!D15</f>
        <v>0</v>
      </c>
      <c r="I4" s="32">
        <f>ВИК!D16</f>
        <v>0</v>
      </c>
      <c r="J4" s="32">
        <f>ВИК!D19</f>
        <v>0</v>
      </c>
    </row>
    <row r="5" spans="1:10">
      <c r="A5" s="22" t="s">
        <v>33</v>
      </c>
      <c r="B5" s="32">
        <f>Освіта!B15</f>
        <v>0</v>
      </c>
      <c r="C5" s="32">
        <f>Освіта!B16</f>
        <v>0</v>
      </c>
      <c r="D5" s="32">
        <f>Освіта!B19</f>
        <v>0</v>
      </c>
      <c r="E5" s="32">
        <f>Освіта!C15</f>
        <v>0</v>
      </c>
      <c r="F5" s="32">
        <f>Освіта!C16</f>
        <v>0</v>
      </c>
      <c r="G5" s="32">
        <f>Освіта!C19</f>
        <v>0</v>
      </c>
      <c r="H5" s="32">
        <f>Освіта!D15</f>
        <v>0</v>
      </c>
      <c r="I5" s="32">
        <f>Освіта!D16</f>
        <v>0</v>
      </c>
      <c r="J5" s="32">
        <f>Освіта!D19</f>
        <v>0</v>
      </c>
    </row>
    <row r="6" spans="1:10">
      <c r="A6" s="22" t="s">
        <v>34</v>
      </c>
      <c r="B6" s="32">
        <f>Здрав!B15</f>
        <v>0</v>
      </c>
      <c r="C6" s="32">
        <f>Здрав!B16</f>
        <v>0</v>
      </c>
      <c r="D6" s="32">
        <f>Здрав!B19</f>
        <v>0</v>
      </c>
      <c r="E6" s="32">
        <f>Здрав!C15</f>
        <v>0</v>
      </c>
      <c r="F6" s="32">
        <f>Здрав!C16</f>
        <v>0</v>
      </c>
      <c r="G6" s="32">
        <f>Здрав!C19</f>
        <v>0</v>
      </c>
      <c r="H6" s="32">
        <f>Здрав!D15</f>
        <v>0</v>
      </c>
      <c r="I6" s="32">
        <f>Здрав!D16</f>
        <v>0</v>
      </c>
      <c r="J6" s="32">
        <f>Здрав!D19</f>
        <v>0</v>
      </c>
    </row>
    <row r="7" spans="1:10">
      <c r="A7" s="22" t="s">
        <v>35</v>
      </c>
      <c r="B7" s="32">
        <f>Дсзн!B15</f>
        <v>0</v>
      </c>
      <c r="C7" s="32">
        <f>Дсзн!B16</f>
        <v>0</v>
      </c>
      <c r="D7" s="32">
        <f>Дсзн!B19</f>
        <v>0</v>
      </c>
      <c r="E7" s="32">
        <f>Дсзн!C15</f>
        <v>0</v>
      </c>
      <c r="F7" s="32">
        <f>Дсзн!C16</f>
        <v>0</v>
      </c>
      <c r="G7" s="32">
        <f>Дсзн!C19</f>
        <v>0</v>
      </c>
      <c r="H7" s="32">
        <f>Дсзн!D15</f>
        <v>0</v>
      </c>
      <c r="I7" s="32">
        <f>Дсзн!D16</f>
        <v>0</v>
      </c>
      <c r="J7" s="32">
        <f>Дсзн!D19</f>
        <v>0</v>
      </c>
    </row>
    <row r="8" spans="1:10">
      <c r="A8" s="22" t="s">
        <v>36</v>
      </c>
      <c r="B8" s="32">
        <f>Сл.дітей!B15</f>
        <v>0</v>
      </c>
      <c r="C8" s="32">
        <f>Сл.дітей!B16</f>
        <v>0</v>
      </c>
      <c r="D8" s="32">
        <f>Сл.дітей!B19</f>
        <v>0</v>
      </c>
      <c r="E8" s="32">
        <f>Сл.дітей!C15</f>
        <v>0</v>
      </c>
      <c r="F8" s="32">
        <f>Сл.дітей!C16</f>
        <v>0</v>
      </c>
      <c r="G8" s="32">
        <f>Сл.дітей!C19</f>
        <v>0</v>
      </c>
      <c r="H8" s="32">
        <f>Сл.дітей!D15</f>
        <v>0</v>
      </c>
      <c r="I8" s="32">
        <f>Сл.дітей!D16</f>
        <v>0</v>
      </c>
      <c r="J8" s="32">
        <f>Сл.дітей!D19</f>
        <v>0</v>
      </c>
    </row>
    <row r="9" spans="1:10">
      <c r="A9" s="22" t="s">
        <v>37</v>
      </c>
      <c r="B9" s="32">
        <f>Культура!B15</f>
        <v>0</v>
      </c>
      <c r="C9" s="32">
        <f>Культура!B16</f>
        <v>0</v>
      </c>
      <c r="D9" s="32">
        <f>Культура!B19</f>
        <v>0</v>
      </c>
      <c r="E9" s="32">
        <f>Культура!C15</f>
        <v>0</v>
      </c>
      <c r="F9" s="32">
        <f>Культура!C16</f>
        <v>0</v>
      </c>
      <c r="G9" s="32">
        <f>Культура!C19</f>
        <v>0</v>
      </c>
      <c r="H9" s="32">
        <f>Культура!D15</f>
        <v>0</v>
      </c>
      <c r="I9" s="32">
        <f>Культура!D16</f>
        <v>0</v>
      </c>
      <c r="J9" s="32">
        <f>Культура!D19</f>
        <v>0</v>
      </c>
    </row>
    <row r="10" spans="1:10">
      <c r="A10" s="22" t="s">
        <v>38</v>
      </c>
      <c r="B10" s="32">
        <f>Спорт!B15</f>
        <v>0</v>
      </c>
      <c r="C10" s="32">
        <f>Спорт!B16</f>
        <v>0</v>
      </c>
      <c r="D10" s="32">
        <f>Спорт!B19</f>
        <v>0</v>
      </c>
      <c r="E10" s="32">
        <f>Спорт!C15</f>
        <v>0</v>
      </c>
      <c r="F10" s="32">
        <f>Спорт!C16</f>
        <v>0</v>
      </c>
      <c r="G10" s="32">
        <f>Спорт!C19</f>
        <v>0</v>
      </c>
      <c r="H10" s="32">
        <f>Спорт!D15</f>
        <v>0</v>
      </c>
      <c r="I10" s="32">
        <f>Спорт!D16</f>
        <v>0</v>
      </c>
      <c r="J10" s="32">
        <f>Спорт!D19</f>
        <v>0</v>
      </c>
    </row>
    <row r="11" spans="1:10">
      <c r="A11" s="22" t="s">
        <v>39</v>
      </c>
      <c r="B11" s="32">
        <f>ДЖКГ!B15</f>
        <v>0</v>
      </c>
      <c r="C11" s="32">
        <f>ДЖКГ!B16</f>
        <v>0</v>
      </c>
      <c r="D11" s="32">
        <f>ДЖКГ!B19</f>
        <v>0</v>
      </c>
      <c r="E11" s="32">
        <f>ДЖКГ!C15</f>
        <v>0</v>
      </c>
      <c r="F11" s="32">
        <f>ДЖКГ!C16</f>
        <v>0</v>
      </c>
      <c r="G11" s="32">
        <f>ДЖКГ!C19</f>
        <v>0</v>
      </c>
      <c r="H11" s="32">
        <f>ДЖКГ!D15</f>
        <v>0</v>
      </c>
      <c r="I11" s="32">
        <f>ДЖКГ!D16</f>
        <v>0</v>
      </c>
      <c r="J11" s="32">
        <f>ДЖКГ!D19</f>
        <v>0</v>
      </c>
    </row>
    <row r="12" spans="1:10">
      <c r="A12" s="22" t="s">
        <v>40</v>
      </c>
      <c r="B12" s="32">
        <f>ДМУ!B15</f>
        <v>0</v>
      </c>
      <c r="C12" s="32">
        <f>ДМУ!B16</f>
        <v>0</v>
      </c>
      <c r="D12" s="32">
        <f>ДМУ!B19</f>
        <v>0</v>
      </c>
      <c r="E12" s="32">
        <f>ДМУ!C15</f>
        <v>0</v>
      </c>
      <c r="F12" s="32">
        <f>ДМУ!C16</f>
        <v>0</v>
      </c>
      <c r="G12" s="32">
        <f>ДМУ!C19</f>
        <v>0</v>
      </c>
      <c r="H12" s="32">
        <f>ДМУ!D15</f>
        <v>0</v>
      </c>
      <c r="I12" s="32">
        <f>ДМУ!D16</f>
        <v>0</v>
      </c>
      <c r="J12" s="32">
        <f>ДМУ!D19</f>
        <v>0</v>
      </c>
    </row>
    <row r="13" spans="1:10">
      <c r="A13" s="22" t="s">
        <v>41</v>
      </c>
      <c r="B13" s="32">
        <f>Архітек.!B15</f>
        <v>0</v>
      </c>
      <c r="C13" s="32">
        <f>Архітек.!B16</f>
        <v>0</v>
      </c>
      <c r="D13" s="32">
        <f>Архітек.!B19</f>
        <v>0</v>
      </c>
      <c r="E13" s="32">
        <f>Архітек.!C15</f>
        <v>0</v>
      </c>
      <c r="F13" s="32">
        <f>Архітек.!C16</f>
        <v>0</v>
      </c>
      <c r="G13" s="32">
        <f>Архітек.!C19</f>
        <v>0</v>
      </c>
      <c r="H13" s="32">
        <f>Архітек.!D15</f>
        <v>0</v>
      </c>
      <c r="I13" s="32">
        <f>Архітек.!D16</f>
        <v>0</v>
      </c>
      <c r="J13" s="32">
        <f>Архітек.!D19</f>
        <v>0</v>
      </c>
    </row>
    <row r="14" spans="1:10">
      <c r="A14" s="22" t="s">
        <v>42</v>
      </c>
      <c r="B14" s="32">
        <f>Культ.сп.!B15</f>
        <v>0</v>
      </c>
      <c r="C14" s="32">
        <f>Культ.сп.!B16</f>
        <v>0</v>
      </c>
      <c r="D14" s="32">
        <f>Культ.сп.!B19</f>
        <v>0</v>
      </c>
      <c r="E14" s="32">
        <f>Культ.сп.!C15</f>
        <v>0</v>
      </c>
      <c r="F14" s="32">
        <f>Культ.сп.!C16</f>
        <v>0</v>
      </c>
      <c r="G14" s="32">
        <f>Культ.сп.!C19</f>
        <v>0</v>
      </c>
      <c r="H14" s="32">
        <f>Культ.сп.!D15</f>
        <v>0</v>
      </c>
      <c r="I14" s="32">
        <f>Культ.сп.!D16</f>
        <v>0</v>
      </c>
      <c r="J14" s="32">
        <f>Культ.сп.!D19</f>
        <v>0</v>
      </c>
    </row>
    <row r="15" spans="1:10">
      <c r="A15" s="22" t="s">
        <v>124</v>
      </c>
      <c r="B15" s="32">
        <f>Інсп.ДАБК!B15</f>
        <v>0</v>
      </c>
      <c r="C15" s="32">
        <f>Інсп.ДАБК!B16</f>
        <v>0</v>
      </c>
      <c r="D15" s="32">
        <f>Інсп.ДАБК!B19</f>
        <v>0</v>
      </c>
      <c r="E15" s="32">
        <f>Інсп.ДАБК!C15</f>
        <v>0</v>
      </c>
      <c r="F15" s="32">
        <f>Інсп.ДАБК!C16</f>
        <v>0</v>
      </c>
      <c r="G15" s="32">
        <f>Інсп.ДАБК!C19</f>
        <v>0</v>
      </c>
      <c r="H15" s="32">
        <f>Інсп.ДАБК!D15</f>
        <v>0</v>
      </c>
      <c r="I15" s="32">
        <f>Інсп.ДАБК!D16</f>
        <v>0</v>
      </c>
      <c r="J15" s="32">
        <f>Інсп.ДАБК!D19</f>
        <v>0</v>
      </c>
    </row>
    <row r="16" spans="1:10">
      <c r="A16" s="24" t="s">
        <v>43</v>
      </c>
      <c r="B16" s="32">
        <f>Транспорт!B15</f>
        <v>0</v>
      </c>
      <c r="C16" s="32">
        <f>Транспорт!B16</f>
        <v>0</v>
      </c>
      <c r="D16" s="32">
        <f>Транспорт!B19</f>
        <v>0</v>
      </c>
      <c r="E16" s="32">
        <f>Транспорт!C15</f>
        <v>0</v>
      </c>
      <c r="F16" s="32">
        <f>Транспорт!C16</f>
        <v>0</v>
      </c>
      <c r="G16" s="32">
        <f>Транспорт!C19</f>
        <v>0</v>
      </c>
      <c r="H16" s="32">
        <f>Транспорт!D15</f>
        <v>0</v>
      </c>
      <c r="I16" s="32">
        <f>Транспорт!D16</f>
        <v>0</v>
      </c>
      <c r="J16" s="32">
        <f>Транспорт!D19</f>
        <v>0</v>
      </c>
    </row>
    <row r="17" spans="1:10">
      <c r="A17" s="24" t="s">
        <v>44</v>
      </c>
      <c r="B17" s="32">
        <f>ДЕР!B15</f>
        <v>0</v>
      </c>
      <c r="C17" s="32">
        <f>ДЕР!B16</f>
        <v>0</v>
      </c>
      <c r="D17" s="32">
        <f>ДЕР!B19</f>
        <v>0</v>
      </c>
      <c r="E17" s="32">
        <f>ДЕР!C15</f>
        <v>0</v>
      </c>
      <c r="F17" s="32">
        <f>ДЕР!C16</f>
        <v>0</v>
      </c>
      <c r="G17" s="32">
        <f>ДЕР!C19</f>
        <v>0</v>
      </c>
      <c r="H17" s="32">
        <f>ДЕР!D15</f>
        <v>0</v>
      </c>
      <c r="I17" s="32">
        <f>ДЕР!C16</f>
        <v>0</v>
      </c>
      <c r="J17" s="32">
        <f>ДЕР!D19</f>
        <v>0</v>
      </c>
    </row>
    <row r="18" spans="1:10">
      <c r="A18" s="24" t="s">
        <v>45</v>
      </c>
      <c r="B18" s="32">
        <f>Екологія!B15</f>
        <v>0</v>
      </c>
      <c r="C18" s="32">
        <f>Екологія!B16</f>
        <v>0</v>
      </c>
      <c r="D18" s="32">
        <f>Екологія!B19</f>
        <v>0</v>
      </c>
      <c r="E18" s="32">
        <f>Екологія!C15</f>
        <v>0</v>
      </c>
      <c r="F18" s="32">
        <f>Екологія!C16</f>
        <v>0</v>
      </c>
      <c r="G18" s="32">
        <f>Екологія!C19</f>
        <v>0</v>
      </c>
      <c r="H18" s="32">
        <f>Екологія!D15</f>
        <v>0</v>
      </c>
      <c r="I18" s="32">
        <f>Екологія!D16</f>
        <v>0</v>
      </c>
      <c r="J18" s="32">
        <f>Екологія!D19</f>
        <v>0</v>
      </c>
    </row>
    <row r="19" spans="1:10">
      <c r="A19" s="24" t="s">
        <v>46</v>
      </c>
      <c r="B19" s="32">
        <f>МЧС!B15</f>
        <v>0</v>
      </c>
      <c r="C19" s="32">
        <f>МЧС!B16</f>
        <v>0</v>
      </c>
      <c r="D19" s="32">
        <f>МЧС!B19</f>
        <v>0</v>
      </c>
      <c r="E19" s="32">
        <f>МЧС!C15</f>
        <v>0</v>
      </c>
      <c r="F19" s="32">
        <f>МЧС!C16</f>
        <v>0</v>
      </c>
      <c r="G19" s="32">
        <f>МЧС!C19</f>
        <v>0</v>
      </c>
      <c r="H19" s="32">
        <f>МЧС!D15</f>
        <v>0</v>
      </c>
      <c r="I19" s="32">
        <f>МЧС!D16</f>
        <v>0</v>
      </c>
      <c r="J19" s="32">
        <f>МЧС!D19</f>
        <v>0</v>
      </c>
    </row>
    <row r="20" spans="1:10">
      <c r="A20" s="24" t="s">
        <v>47</v>
      </c>
      <c r="B20" s="32">
        <f>Актіви!B15</f>
        <v>0</v>
      </c>
      <c r="C20" s="32">
        <f>Актіви!B16</f>
        <v>0</v>
      </c>
      <c r="D20" s="32">
        <f>Актіви!B19</f>
        <v>0</v>
      </c>
      <c r="E20" s="32">
        <f>Актіви!C15</f>
        <v>0</v>
      </c>
      <c r="F20" s="32">
        <f>Актіви!C16</f>
        <v>0</v>
      </c>
      <c r="G20" s="32">
        <f>Актіви!C19</f>
        <v>0</v>
      </c>
      <c r="H20" s="32">
        <f>Актіви!D15</f>
        <v>0</v>
      </c>
      <c r="I20" s="32">
        <f>Актіви!D16</f>
        <v>0</v>
      </c>
      <c r="J20" s="32">
        <f>Актіви!D19</f>
        <v>0</v>
      </c>
    </row>
    <row r="21" spans="1:10">
      <c r="A21" s="24" t="s">
        <v>48</v>
      </c>
      <c r="B21" s="32">
        <f>Адмін.послуги!B15</f>
        <v>0</v>
      </c>
      <c r="C21" s="32">
        <f>Адмін.послуги!B16</f>
        <v>0</v>
      </c>
      <c r="D21" s="32">
        <f>Адмін.послуги!B19</f>
        <v>0</v>
      </c>
      <c r="E21" s="32">
        <f>Адмін.послуги!C15</f>
        <v>0</v>
      </c>
      <c r="F21" s="32">
        <f>Адмін.послуги!C16</f>
        <v>0</v>
      </c>
      <c r="G21" s="32">
        <f>Адмін.послуги!C19</f>
        <v>0</v>
      </c>
      <c r="H21" s="32">
        <f>Адмін.послуги!D15</f>
        <v>0</v>
      </c>
      <c r="I21" s="32">
        <f>Адмін.послуги!D16</f>
        <v>0</v>
      </c>
      <c r="J21" s="32">
        <f>Адмін.послуги!D19</f>
        <v>0</v>
      </c>
    </row>
    <row r="22" spans="1:10">
      <c r="A22" s="24" t="s">
        <v>49</v>
      </c>
      <c r="B22" s="32">
        <f>ДФБП!B15</f>
        <v>0</v>
      </c>
      <c r="C22" s="32">
        <f>ДФБП!B16</f>
        <v>0</v>
      </c>
      <c r="D22" s="32">
        <f>ДФБП!B19</f>
        <v>0</v>
      </c>
      <c r="E22" s="32">
        <f>ДФБП!C15</f>
        <v>0</v>
      </c>
      <c r="F22" s="32">
        <f>ДФБП!C16</f>
        <v>0</v>
      </c>
      <c r="G22" s="32">
        <f>ДФБП!C19</f>
        <v>0</v>
      </c>
      <c r="H22" s="32">
        <f>ДФБП!D15</f>
        <v>0</v>
      </c>
      <c r="I22" s="32">
        <f>ДФБП!D16</f>
        <v>0</v>
      </c>
      <c r="J22" s="32">
        <f>ДФБП!D19</f>
        <v>0</v>
      </c>
    </row>
    <row r="23" spans="1:10">
      <c r="A23" s="24" t="s">
        <v>50</v>
      </c>
      <c r="B23" s="32">
        <f>ДРА!B15</f>
        <v>0</v>
      </c>
      <c r="C23" s="32">
        <f>ДРА!B16</f>
        <v>0</v>
      </c>
      <c r="D23" s="32">
        <f>ДРА!B19</f>
        <v>0</v>
      </c>
      <c r="E23" s="32">
        <f>ДРА!C15</f>
        <v>0</v>
      </c>
      <c r="F23" s="32">
        <f>ДРА!C16</f>
        <v>0</v>
      </c>
      <c r="G23" s="32">
        <f>ДРА!C19</f>
        <v>0</v>
      </c>
      <c r="H23" s="32">
        <f>ДРА!D15</f>
        <v>0</v>
      </c>
      <c r="I23" s="32">
        <f>ДРА!D16</f>
        <v>0</v>
      </c>
      <c r="J23" s="32">
        <f>ДРА!D19</f>
        <v>0</v>
      </c>
    </row>
    <row r="24" spans="1:10">
      <c r="A24" s="24" t="s">
        <v>51</v>
      </c>
      <c r="B24" s="32">
        <f>ХРА!B15</f>
        <v>0</v>
      </c>
      <c r="C24" s="32">
        <f>ХРА!B16</f>
        <v>0</v>
      </c>
      <c r="D24" s="32">
        <f>ХРА!B19</f>
        <v>0</v>
      </c>
      <c r="E24" s="32">
        <f>ХРА!C15</f>
        <v>0</v>
      </c>
      <c r="F24" s="32">
        <f>ХРА!C16</f>
        <v>0</v>
      </c>
      <c r="G24" s="32">
        <f>ХРА!C19</f>
        <v>0</v>
      </c>
      <c r="H24" s="32">
        <f>ХРА!D15</f>
        <v>0</v>
      </c>
      <c r="I24" s="32">
        <f>ХРА!D16</f>
        <v>0</v>
      </c>
      <c r="J24" s="32">
        <f>ХРА!D19</f>
        <v>0</v>
      </c>
    </row>
    <row r="25" spans="1:10">
      <c r="A25" s="24" t="s">
        <v>52</v>
      </c>
      <c r="B25" s="32">
        <f>ВРА!B15</f>
        <v>0</v>
      </c>
      <c r="C25" s="32">
        <f>ВРА!B16</f>
        <v>0</v>
      </c>
      <c r="D25" s="32">
        <f>ВРА!B19</f>
        <v>0</v>
      </c>
      <c r="E25" s="32">
        <f>ВРА!C15</f>
        <v>0</v>
      </c>
      <c r="F25" s="32">
        <f>ВРА!C16</f>
        <v>0</v>
      </c>
      <c r="G25" s="32">
        <f>ВРА!C19</f>
        <v>0</v>
      </c>
      <c r="H25" s="32">
        <f>ВРА!D15</f>
        <v>0</v>
      </c>
      <c r="I25" s="32">
        <f>ВРА!D16</f>
        <v>0</v>
      </c>
      <c r="J25" s="32">
        <f>ВРА!D19</f>
        <v>0</v>
      </c>
    </row>
    <row r="26" spans="1:10">
      <c r="A26" s="24" t="s">
        <v>53</v>
      </c>
      <c r="B26" s="32">
        <f>'ОРА '!B15</f>
        <v>0</v>
      </c>
      <c r="C26" s="32">
        <f>'ОРА '!B16</f>
        <v>0</v>
      </c>
      <c r="D26" s="32">
        <f>'ОРА '!B19</f>
        <v>0</v>
      </c>
      <c r="E26" s="32">
        <f>'ОРА '!C15</f>
        <v>0</v>
      </c>
      <c r="F26" s="32">
        <f>'ОРА '!C16</f>
        <v>0</v>
      </c>
      <c r="G26" s="32">
        <f>'ОРА '!C19</f>
        <v>0</v>
      </c>
      <c r="H26" s="32">
        <f>'ОРА '!D15</f>
        <v>0</v>
      </c>
      <c r="I26" s="32">
        <f>'ОРА '!D16</f>
        <v>0</v>
      </c>
      <c r="J26" s="32">
        <f>'ОРА '!D19</f>
        <v>0</v>
      </c>
    </row>
    <row r="27" spans="1:10">
      <c r="A27" s="24" t="s">
        <v>54</v>
      </c>
      <c r="B27" s="32">
        <f>ШРА!B15</f>
        <v>0</v>
      </c>
      <c r="C27" s="32">
        <f>ШРА!B16</f>
        <v>0</v>
      </c>
      <c r="D27" s="32">
        <f>ШРА!B19</f>
        <v>0</v>
      </c>
      <c r="E27" s="32">
        <f>ШРА!C15</f>
        <v>0</v>
      </c>
      <c r="F27" s="32">
        <f>ШРА!C16</f>
        <v>0</v>
      </c>
      <c r="G27" s="32">
        <f>ШРА!C19</f>
        <v>0</v>
      </c>
      <c r="H27" s="32">
        <f>ШРА!D15</f>
        <v>0</v>
      </c>
      <c r="I27" s="32">
        <f>ШРА!D16</f>
        <v>0</v>
      </c>
      <c r="J27" s="32">
        <f>ШРА!D19</f>
        <v>0</v>
      </c>
    </row>
    <row r="28" spans="1:10">
      <c r="A28" s="24" t="s">
        <v>55</v>
      </c>
      <c r="B28" s="32">
        <f>ЗРА!B15</f>
        <v>0</v>
      </c>
      <c r="C28" s="32">
        <f>ЗРА!B16</f>
        <v>0</v>
      </c>
      <c r="D28" s="32">
        <f>ЗРА!B19</f>
        <v>0</v>
      </c>
      <c r="E28" s="32">
        <f>ЗРА!C15</f>
        <v>0</v>
      </c>
      <c r="F28" s="32">
        <f>ЗРА!C16</f>
        <v>0</v>
      </c>
      <c r="G28" s="32">
        <f>ЗРА!C19</f>
        <v>0</v>
      </c>
      <c r="H28" s="32">
        <f>ЗРА!D15</f>
        <v>0</v>
      </c>
      <c r="I28" s="32">
        <f>ЗРА!D16</f>
        <v>0</v>
      </c>
      <c r="J28" s="32">
        <f>ЗРА!D19</f>
        <v>0</v>
      </c>
    </row>
    <row r="29" spans="1:10">
      <c r="A29" s="24" t="s">
        <v>56</v>
      </c>
      <c r="B29" s="32">
        <f>КРА!B15</f>
        <v>0</v>
      </c>
      <c r="C29" s="32">
        <f>КРА!B16</f>
        <v>0</v>
      </c>
      <c r="D29" s="32">
        <f>КРА!B19</f>
        <v>0</v>
      </c>
      <c r="E29" s="32">
        <f>КРА!C15</f>
        <v>0</v>
      </c>
      <c r="F29" s="32">
        <f>КРА!C16</f>
        <v>0</v>
      </c>
      <c r="G29" s="32">
        <f>КРА!C19</f>
        <v>0</v>
      </c>
      <c r="H29" s="32">
        <f>КРА!D15</f>
        <v>0</v>
      </c>
      <c r="I29" s="32">
        <f>КРА!D16</f>
        <v>0</v>
      </c>
      <c r="J29" s="32">
        <f>КРА!D19</f>
        <v>0</v>
      </c>
    </row>
    <row r="30" spans="1:10">
      <c r="A30" s="24" t="s">
        <v>57</v>
      </c>
      <c r="B30" s="32">
        <f>ДВП!B15</f>
        <v>0</v>
      </c>
      <c r="C30" s="32">
        <f>ДВП!B16</f>
        <v>0</v>
      </c>
      <c r="D30" s="32">
        <f>ДВП!B19</f>
        <v>0</v>
      </c>
      <c r="E30" s="32">
        <f>ДВП!C15</f>
        <v>0</v>
      </c>
      <c r="F30" s="32">
        <f>ДВП!C16</f>
        <v>0</v>
      </c>
      <c r="G30" s="32">
        <f>ДВП!C19</f>
        <v>0</v>
      </c>
      <c r="H30" s="32">
        <f>ДВП!D15</f>
        <v>0</v>
      </c>
      <c r="I30" s="32">
        <f>ДВП!D16</f>
        <v>0</v>
      </c>
      <c r="J30" s="32">
        <f>ДВП!D19</f>
        <v>0</v>
      </c>
    </row>
    <row r="31" spans="1:10" s="29" customFormat="1">
      <c r="A31" s="28" t="s">
        <v>29</v>
      </c>
      <c r="B31" s="35">
        <f>SUM(B4:B30)</f>
        <v>0</v>
      </c>
      <c r="C31" s="35">
        <f t="shared" ref="C31:J31" si="0">SUM(C4:C30)</f>
        <v>0</v>
      </c>
      <c r="D31" s="35">
        <f t="shared" si="0"/>
        <v>0</v>
      </c>
      <c r="E31" s="35">
        <f t="shared" si="0"/>
        <v>0</v>
      </c>
      <c r="F31" s="35">
        <f t="shared" si="0"/>
        <v>0</v>
      </c>
      <c r="G31" s="35">
        <f t="shared" si="0"/>
        <v>0</v>
      </c>
      <c r="H31" s="35">
        <f t="shared" si="0"/>
        <v>0</v>
      </c>
      <c r="I31" s="35">
        <f t="shared" si="0"/>
        <v>0</v>
      </c>
      <c r="J31" s="35">
        <f t="shared" si="0"/>
        <v>0</v>
      </c>
    </row>
    <row r="32" spans="1:10">
      <c r="A32" s="36" t="s">
        <v>60</v>
      </c>
      <c r="B32" s="21">
        <f>ВИК!B15+Освіта!B15+Здрав!B15+Дсзн!B15+Сл.дітей!B15+Культура!B15+Спорт!B15+ДЖКГ!B15+ДМУ!B15+Архітек.!B15+Культ.сп.!B15+Інсп.ДАБК!B15+Транспорт!B15+ДЕР!B15+Екологія!B15+МЧС!B15+Актіви!B15+Адмін.послуги!B15+ДФБП!B15+ДРА!B15+ХРА!B15+ВРА!B15+'ОРА '!B15+ШРА!B15+ЗРА!B15+КРА!B15+ДВП!B15</f>
        <v>0</v>
      </c>
      <c r="C32" s="21">
        <f>ВИК!B16+Освіта!B16+Здрав!B16+Дсзн!B16+Сл.дітей!B16+Культура!B16+Спорт!B16+ДЖКГ!B16+ДМУ!B16+Архітек.!B16+Культ.сп.!B16+Інсп.ДАБК!B16+Транспорт!B16+ДЕР!B16+Екологія!B16+МЧС!B16+Актіви!B16+Адмін.послуги!B16+ДФБП!B16+ДРА!B16+ХРА!B16+ВРА!B16+'ОРА '!B16+ШРА!B16+ЗРА!B16+КРА!B16+ДВП!B16</f>
        <v>0</v>
      </c>
      <c r="D32" s="21">
        <f>ВИК!B19+Освіта!B19+Здрав!B19+Дсзн!B19+Сл.дітей!B19+Культура!B19+Спорт!B19+ДЖКГ!B19+ДМУ!B19+Архітек.!B19+Культ.сп.!B19+Інсп.ДАБК!B19+Транспорт!B19+ДЕР!B19+Екологія!B19+МЧС!B19+Актіви!B19+Адмін.послуги!B19+ДФБП!B19+ДРА!B19+ХРА!B19+ВРА!B19+'ОРА '!B19+ШРА!B19+ЗРА!B19+КРА!B19+ДВП!B19</f>
        <v>0</v>
      </c>
      <c r="E32" s="21">
        <f>ВИК!C15+Освіта!C15+Здрав!C15+Дсзн!C15+Сл.дітей!C15+Культура!C15+Спорт!C15+ДЖКГ!C15+ДМУ!C15+Архітек.!C15+Культ.сп.!C15+Інсп.ДАБК!C15+Транспорт!C15+ДЕР!C15+Екологія!C15+МЧС!C15+Актіви!C15+Адмін.послуги!C15+ДФБП!C15+ДРА!C15+ХРА!C15+ВРА!C15+'ОРА '!C15+ШРА!C15+ЗРА!C15+КРА!C15+ДВП!C15</f>
        <v>0</v>
      </c>
      <c r="F32" s="21">
        <f>ВИК!C16+Освіта!C16+Здрав!C16+Дсзн!C16+Сл.дітей!C16+Культура!C16+Спорт!C16+ДЖКГ!C16+ДМУ!C16+Архітек.!C16+Культ.сп.!C16+Інсп.ДАБК!C16+Транспорт!C16+ДЕР!C16+Екологія!C16+МЧС!C16+Актіви!C16+Адмін.послуги!C16+ДФБП!C16+ДРА!C16+ХРА!C16+ВРА!C16+'ОРА '!C16+ШРА!C16+ЗРА!C16+КРА!C16+ДВП!C16</f>
        <v>0</v>
      </c>
      <c r="G32" s="21">
        <f>ВИК!C19+Освіта!C19+Здрав!C19+Дсзн!C19+Сл.дітей!C19+Культура!C19+Спорт!C19+ДЖКГ!C19+ДМУ!C19+Архітек.!C19+Культ.сп.!C19+Інсп.ДАБК!C19+Транспорт!C19+ДЕР!C19+Екологія!C19+МЧС!C19+Актіви!C19+Адмін.послуги!C19+ДФБП!C19+ДРА!C19+ХРА!C19+ВРА!C19+'ОРА '!C19+ШРА!C19+ЗРА!C19+КРА!C19+ДВП!C19</f>
        <v>0</v>
      </c>
      <c r="H32" s="21">
        <f>ВИК!D15+Освіта!D15+Здрав!D15+Дсзн!D15+Сл.дітей!D15+Культура!D15+Спорт!D15+ДЖКГ!D15+ДМУ!D15+Архітек.!D15+Культ.сп.!D15+Інсп.ДАБК!D15+Транспорт!D15+ДЕР!D15+Екологія!D15+МЧС!D15+Актіви!D15+Адмін.послуги!D15+ДФБП!D15+ДРА!D15+ХРА!D15+ВРА!D15+'ОРА '!D15+ШРА!D15+ЗРА!D15+КРА!D15+ДВП!D15</f>
        <v>0</v>
      </c>
      <c r="I32" s="21">
        <f>ВИК!D16+Освіта!D16+Здрав!D16+Дсзн!D16+Сл.дітей!D16+Культура!D16+Спорт!D16+ДЖКГ!D16+ДМУ!D16+Архітек.!D16+Культ.сп.!D16+Інсп.ДАБК!D16+Транспорт!D16+ДЕР!D16+Екологія!D16+МЧС!D16+Актіви!D16+Адмін.послуги!D16+ДФБП!D16+ДРА!D16+ХРА!D16+ВРА!D16+'ОРА '!D16+ШРА!D16+ЗРА!D16+КРА!D16+ДВП!D16</f>
        <v>0</v>
      </c>
      <c r="J32" s="21">
        <f>ВИК!D19+Освіта!D19+Здрав!D19+Дсзн!D19+Сл.дітей!D19+Культура!D19+Спорт!D19+ДЖКГ!D19+ДМУ!D19+Архітек.!D19+Культ.сп.!D19+Інсп.ДАБК!D19+Транспорт!D19+ДЕР!D19+Екологія!D19+МЧС!D19+Актіви!D19+Адмін.послуги!D19+ДФБП!D19+ДРА!D19+ХРА!D19+ВРА!D19+'ОРА '!D19+ШРА!D19+ЗРА!D19+КРА!D19+ДВП!D19</f>
        <v>0</v>
      </c>
    </row>
    <row r="33" spans="2:10">
      <c r="B33" s="37">
        <f>B31-B32</f>
        <v>0</v>
      </c>
      <c r="C33" s="37">
        <f t="shared" ref="C33:J33" si="1">C31-C32</f>
        <v>0</v>
      </c>
      <c r="D33" s="37">
        <f t="shared" si="1"/>
        <v>0</v>
      </c>
      <c r="E33" s="37">
        <f t="shared" si="1"/>
        <v>0</v>
      </c>
      <c r="F33" s="37">
        <f t="shared" si="1"/>
        <v>0</v>
      </c>
      <c r="G33" s="37">
        <f t="shared" si="1"/>
        <v>0</v>
      </c>
      <c r="H33" s="37">
        <f t="shared" si="1"/>
        <v>0</v>
      </c>
      <c r="I33" s="37">
        <f t="shared" si="1"/>
        <v>0</v>
      </c>
      <c r="J33" s="37">
        <f t="shared" si="1"/>
        <v>0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30"/>
  <sheetViews>
    <sheetView topLeftCell="A7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102</v>
      </c>
      <c r="B9" s="48" t="s">
        <v>103</v>
      </c>
      <c r="C9" s="48">
        <v>37573508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30"/>
  <sheetViews>
    <sheetView topLeftCell="A5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104</v>
      </c>
      <c r="B9" s="48" t="s">
        <v>106</v>
      </c>
      <c r="C9" s="48">
        <v>37573424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105</v>
      </c>
      <c r="B9" s="48" t="s">
        <v>109</v>
      </c>
      <c r="C9" s="48">
        <v>37573513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108</v>
      </c>
      <c r="B9" s="48" t="s">
        <v>107</v>
      </c>
      <c r="C9" s="48">
        <v>37573712</v>
      </c>
      <c r="D9" s="48" t="s">
        <v>67</v>
      </c>
    </row>
    <row r="10" spans="1:4" s="7" customFormat="1" ht="55.2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C11" sqref="C11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110</v>
      </c>
      <c r="B9" s="48" t="s">
        <v>111</v>
      </c>
      <c r="C9" s="48">
        <v>37573115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112</v>
      </c>
      <c r="B9" s="48" t="s">
        <v>113</v>
      </c>
      <c r="C9" s="48">
        <v>37573707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114</v>
      </c>
      <c r="B9" s="48" t="s">
        <v>115</v>
      </c>
      <c r="C9" s="48">
        <v>37573885</v>
      </c>
      <c r="D9" s="48" t="s">
        <v>67</v>
      </c>
    </row>
    <row r="10" spans="1:4" s="7" customFormat="1" ht="52.8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30"/>
  <sheetViews>
    <sheetView topLeftCell="A3" zoomScaleNormal="100" workbookViewId="0">
      <selection activeCell="B10" sqref="B10"/>
    </sheetView>
  </sheetViews>
  <sheetFormatPr defaultRowHeight="14.4"/>
  <cols>
    <col min="1" max="1" width="99.33203125" customWidth="1"/>
    <col min="2" max="2" width="25.1093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116</v>
      </c>
      <c r="B9" s="48" t="s">
        <v>117</v>
      </c>
      <c r="C9" s="48">
        <v>37573534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120</v>
      </c>
      <c r="B9" s="48" t="s">
        <v>119</v>
      </c>
      <c r="C9" s="48">
        <v>37573541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98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121</v>
      </c>
      <c r="B9" s="48" t="s">
        <v>118</v>
      </c>
      <c r="C9" s="48">
        <v>45565596</v>
      </c>
      <c r="D9" s="48" t="s">
        <v>67</v>
      </c>
    </row>
    <row r="10" spans="1:4" s="7" customFormat="1" ht="54.6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4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4" zoomScaleNormal="100" workbookViewId="0">
      <selection activeCell="A11" sqref="A11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66</v>
      </c>
      <c r="B9" s="48" t="s">
        <v>68</v>
      </c>
      <c r="C9" s="48" t="s">
        <v>123</v>
      </c>
      <c r="D9" s="48" t="s">
        <v>67</v>
      </c>
    </row>
    <row r="10" spans="1:4" s="7" customFormat="1" ht="55.8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C26:D26"/>
    <mergeCell ref="A13:A14"/>
    <mergeCell ref="A7:D7"/>
    <mergeCell ref="A6:D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70</v>
      </c>
      <c r="B9" s="48" t="s">
        <v>71</v>
      </c>
      <c r="C9" s="48">
        <v>37573094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38.4" customHeight="1">
      <c r="A9" s="47" t="s">
        <v>73</v>
      </c>
      <c r="B9" s="48" t="s">
        <v>72</v>
      </c>
      <c r="C9" s="48">
        <v>45418130</v>
      </c>
      <c r="D9" s="48" t="s">
        <v>67</v>
      </c>
    </row>
    <row r="10" spans="1:4" s="7" customFormat="1" ht="57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15"/>
      <c r="C15" s="15"/>
      <c r="D15" s="15"/>
    </row>
    <row r="16" spans="1:4" s="7" customFormat="1" ht="18.600000000000001" thickBot="1">
      <c r="A16" s="14" t="s">
        <v>20</v>
      </c>
      <c r="B16" s="15"/>
      <c r="C16" s="15"/>
      <c r="D16" s="15"/>
    </row>
    <row r="17" spans="1:4" s="7" customFormat="1" ht="18.600000000000001" thickBot="1">
      <c r="A17" s="14" t="s">
        <v>21</v>
      </c>
      <c r="B17" s="15"/>
      <c r="C17" s="15"/>
      <c r="D17" s="15"/>
    </row>
    <row r="18" spans="1:4" s="7" customFormat="1" ht="18.600000000000001" thickBot="1">
      <c r="A18" s="14"/>
      <c r="B18" s="15"/>
      <c r="C18" s="15"/>
      <c r="D18" s="15"/>
    </row>
    <row r="19" spans="1:4" s="7" customFormat="1" ht="18.600000000000001" thickBot="1">
      <c r="A19" s="14" t="s">
        <v>22</v>
      </c>
      <c r="B19" s="15"/>
      <c r="C19" s="15"/>
      <c r="D19" s="15"/>
    </row>
    <row r="20" spans="1:4" s="7" customFormat="1" ht="18.600000000000001" thickBot="1">
      <c r="A20" s="14"/>
      <c r="B20" s="15"/>
      <c r="C20" s="15"/>
      <c r="D20" s="15"/>
    </row>
    <row r="21" spans="1:4" s="7" customFormat="1" ht="18.600000000000001" thickBot="1">
      <c r="A21" s="14"/>
      <c r="B21" s="15"/>
      <c r="C21" s="15"/>
      <c r="D21" s="15"/>
    </row>
    <row r="22" spans="1:4" s="7" customFormat="1" ht="18.600000000000001" thickBot="1">
      <c r="A22" s="14" t="s">
        <v>23</v>
      </c>
      <c r="B22" s="15"/>
      <c r="C22" s="15"/>
      <c r="D22" s="15"/>
    </row>
    <row r="23" spans="1:4" s="7" customFormat="1" ht="18.600000000000001" thickBot="1">
      <c r="A23" s="14" t="s">
        <v>58</v>
      </c>
      <c r="B23" s="15"/>
      <c r="C23" s="15"/>
      <c r="D23" s="15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s="27" customFormat="1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74</v>
      </c>
      <c r="B9" s="48" t="s">
        <v>75</v>
      </c>
      <c r="C9" s="48">
        <v>37573438</v>
      </c>
      <c r="D9" s="48" t="s">
        <v>67</v>
      </c>
    </row>
    <row r="10" spans="1:4" s="7" customFormat="1" ht="52.8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76</v>
      </c>
      <c r="B9" s="48" t="s">
        <v>77</v>
      </c>
      <c r="C9" s="48">
        <v>37573872</v>
      </c>
      <c r="D9" s="48" t="s">
        <v>67</v>
      </c>
    </row>
    <row r="10" spans="1:4" s="7" customFormat="1" ht="5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15"/>
      <c r="C15" s="15"/>
      <c r="D15" s="15"/>
    </row>
    <row r="16" spans="1:4" s="7" customFormat="1" ht="18.600000000000001" thickBot="1">
      <c r="A16" s="14" t="s">
        <v>20</v>
      </c>
      <c r="B16" s="15"/>
      <c r="C16" s="15"/>
      <c r="D16" s="15"/>
    </row>
    <row r="17" spans="1:4" s="7" customFormat="1" ht="18.600000000000001" thickBot="1">
      <c r="A17" s="14" t="s">
        <v>21</v>
      </c>
      <c r="B17" s="15"/>
      <c r="C17" s="15"/>
      <c r="D17" s="15"/>
    </row>
    <row r="18" spans="1:4" s="7" customFormat="1" ht="18.600000000000001" thickBot="1">
      <c r="A18" s="14"/>
      <c r="B18" s="15"/>
      <c r="C18" s="15"/>
      <c r="D18" s="15"/>
    </row>
    <row r="19" spans="1:4" s="7" customFormat="1" ht="18.600000000000001" thickBot="1">
      <c r="A19" s="14" t="s">
        <v>22</v>
      </c>
      <c r="B19" s="15"/>
      <c r="C19" s="15"/>
      <c r="D19" s="15"/>
    </row>
    <row r="20" spans="1:4" s="7" customFormat="1" ht="18.600000000000001" thickBot="1">
      <c r="A20" s="14"/>
      <c r="B20" s="15"/>
      <c r="C20" s="15"/>
      <c r="D20" s="15"/>
    </row>
    <row r="21" spans="1:4" s="7" customFormat="1" ht="18.600000000000001" thickBot="1">
      <c r="A21" s="14"/>
      <c r="B21" s="15"/>
      <c r="C21" s="15"/>
      <c r="D21" s="15"/>
    </row>
    <row r="22" spans="1:4" s="7" customFormat="1" ht="18.600000000000001" thickBot="1">
      <c r="A22" s="14" t="s">
        <v>23</v>
      </c>
      <c r="B22" s="15"/>
      <c r="C22" s="15"/>
      <c r="D22" s="15"/>
    </row>
    <row r="23" spans="1:4" s="7" customFormat="1" ht="18.600000000000001" thickBot="1">
      <c r="A23" s="14" t="s">
        <v>58</v>
      </c>
      <c r="B23" s="15"/>
      <c r="C23" s="15"/>
      <c r="D23" s="15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0"/>
  <sheetViews>
    <sheetView topLeftCell="A4" zoomScaleNormal="100" workbookViewId="0">
      <selection activeCell="C9" sqref="C9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47" t="s">
        <v>78</v>
      </c>
      <c r="B9" s="48" t="s">
        <v>79</v>
      </c>
      <c r="C9" s="48">
        <v>37573471</v>
      </c>
      <c r="D9" s="48" t="s">
        <v>67</v>
      </c>
    </row>
    <row r="10" spans="1:4" s="7" customFormat="1" ht="53.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B10" sqref="B10"/>
    </sheetView>
  </sheetViews>
  <sheetFormatPr defaultRowHeight="14.4"/>
  <cols>
    <col min="1" max="1" width="99.33203125" customWidth="1"/>
    <col min="2" max="2" width="23.88671875" customWidth="1"/>
    <col min="3" max="3" width="22" customWidth="1"/>
    <col min="4" max="4" width="19.6640625" customWidth="1"/>
    <col min="5" max="5" width="36.88671875" customWidth="1"/>
  </cols>
  <sheetData>
    <row r="1" spans="1:4" s="7" customFormat="1" ht="18">
      <c r="A1" s="5"/>
      <c r="B1" s="6"/>
      <c r="C1" s="3" t="s">
        <v>0</v>
      </c>
      <c r="D1" s="3"/>
    </row>
    <row r="2" spans="1:4" s="7" customFormat="1" ht="18">
      <c r="A2" s="5"/>
      <c r="B2" s="6"/>
      <c r="C2" s="3" t="s">
        <v>1</v>
      </c>
      <c r="D2" s="3"/>
    </row>
    <row r="3" spans="1:4" s="7" customFormat="1" ht="18">
      <c r="A3" s="5"/>
      <c r="B3" s="6"/>
      <c r="C3" s="3" t="s">
        <v>2</v>
      </c>
      <c r="D3" s="3"/>
    </row>
    <row r="4" spans="1:4" s="7" customFormat="1" ht="18">
      <c r="A4" s="5"/>
      <c r="B4" s="6"/>
      <c r="C4" s="3" t="s">
        <v>3</v>
      </c>
      <c r="D4" s="3"/>
    </row>
    <row r="5" spans="1:4" s="7" customFormat="1" ht="18">
      <c r="A5" s="5"/>
      <c r="B5" s="6"/>
      <c r="C5" s="6"/>
      <c r="D5" s="5"/>
    </row>
    <row r="6" spans="1:4" s="7" customFormat="1" ht="17.399999999999999" customHeight="1">
      <c r="A6" s="38" t="s">
        <v>4</v>
      </c>
      <c r="B6" s="38"/>
      <c r="C6" s="38"/>
      <c r="D6" s="38"/>
    </row>
    <row r="7" spans="1:4" s="7" customFormat="1" ht="18.600000000000001" customHeight="1">
      <c r="A7" s="38" t="s">
        <v>69</v>
      </c>
      <c r="B7" s="38"/>
      <c r="C7" s="38"/>
      <c r="D7" s="38"/>
    </row>
    <row r="8" spans="1:4" s="7" customFormat="1" ht="18.600000000000001" customHeight="1">
      <c r="A8" s="16"/>
      <c r="B8" s="16"/>
      <c r="C8" s="16"/>
      <c r="D8" s="16"/>
    </row>
    <row r="9" spans="1:4" s="7" customFormat="1" ht="23.4" customHeight="1">
      <c r="A9" s="50" t="s">
        <v>80</v>
      </c>
      <c r="B9" s="48" t="s">
        <v>81</v>
      </c>
      <c r="C9" s="48">
        <v>40571081</v>
      </c>
      <c r="D9" s="48" t="s">
        <v>67</v>
      </c>
    </row>
    <row r="10" spans="1:4" s="7" customFormat="1" ht="56.4" customHeight="1">
      <c r="A10" s="4" t="s">
        <v>7</v>
      </c>
      <c r="B10" s="4" t="s">
        <v>9</v>
      </c>
      <c r="C10" s="4" t="s">
        <v>11</v>
      </c>
      <c r="D10" s="4" t="s">
        <v>13</v>
      </c>
    </row>
    <row r="11" spans="1:4" s="7" customFormat="1" ht="18">
      <c r="A11" s="10"/>
      <c r="B11" s="6"/>
      <c r="C11" s="6"/>
      <c r="D11" s="6"/>
    </row>
    <row r="12" spans="1:4" s="7" customFormat="1" ht="18.600000000000001" thickBot="1">
      <c r="A12" s="11"/>
      <c r="B12" s="6"/>
      <c r="C12" s="6"/>
      <c r="D12" s="11" t="s">
        <v>14</v>
      </c>
    </row>
    <row r="13" spans="1:4" s="7" customFormat="1" ht="22.95" customHeight="1">
      <c r="A13" s="39" t="s">
        <v>15</v>
      </c>
      <c r="B13" s="12" t="s">
        <v>63</v>
      </c>
      <c r="C13" s="12" t="s">
        <v>64</v>
      </c>
      <c r="D13" s="12" t="s">
        <v>65</v>
      </c>
    </row>
    <row r="14" spans="1:4" s="7" customFormat="1" ht="18.600000000000001" thickBot="1">
      <c r="A14" s="40"/>
      <c r="B14" s="13" t="s">
        <v>17</v>
      </c>
      <c r="C14" s="13" t="s">
        <v>17</v>
      </c>
      <c r="D14" s="13" t="s">
        <v>17</v>
      </c>
    </row>
    <row r="15" spans="1:4" s="7" customFormat="1" ht="18.600000000000001" thickBot="1">
      <c r="A15" s="14" t="s">
        <v>19</v>
      </c>
      <c r="B15" s="49">
        <f>B16+B19</f>
        <v>0</v>
      </c>
      <c r="C15" s="49">
        <f t="shared" ref="C15:D15" si="0">C16+C19</f>
        <v>0</v>
      </c>
      <c r="D15" s="49">
        <f t="shared" si="0"/>
        <v>0</v>
      </c>
    </row>
    <row r="16" spans="1:4" s="7" customFormat="1" ht="18.600000000000001" thickBot="1">
      <c r="A16" s="14" t="s">
        <v>20</v>
      </c>
      <c r="B16" s="49"/>
      <c r="C16" s="49"/>
      <c r="D16" s="49"/>
    </row>
    <row r="17" spans="1:4" s="7" customFormat="1" ht="18.600000000000001" thickBot="1">
      <c r="A17" s="14" t="s">
        <v>21</v>
      </c>
      <c r="B17" s="49"/>
      <c r="C17" s="49"/>
      <c r="D17" s="49"/>
    </row>
    <row r="18" spans="1:4" s="7" customFormat="1" ht="18.600000000000001" thickBot="1">
      <c r="A18" s="14"/>
      <c r="B18" s="49"/>
      <c r="C18" s="49"/>
      <c r="D18" s="49"/>
    </row>
    <row r="19" spans="1:4" s="7" customFormat="1" ht="18.600000000000001" thickBot="1">
      <c r="A19" s="14" t="s">
        <v>22</v>
      </c>
      <c r="B19" s="49"/>
      <c r="C19" s="49"/>
      <c r="D19" s="49"/>
    </row>
    <row r="20" spans="1:4" s="7" customFormat="1" ht="18.600000000000001" thickBot="1">
      <c r="A20" s="14"/>
      <c r="B20" s="49"/>
      <c r="C20" s="49"/>
      <c r="D20" s="49"/>
    </row>
    <row r="21" spans="1:4" s="7" customFormat="1" ht="18.600000000000001" thickBot="1">
      <c r="A21" s="14"/>
      <c r="B21" s="49"/>
      <c r="C21" s="49"/>
      <c r="D21" s="49"/>
    </row>
    <row r="22" spans="1:4" s="7" customFormat="1" ht="18.600000000000001" thickBot="1">
      <c r="A22" s="14" t="s">
        <v>23</v>
      </c>
      <c r="B22" s="49"/>
      <c r="C22" s="49"/>
      <c r="D22" s="49"/>
    </row>
    <row r="23" spans="1:4" s="7" customFormat="1" ht="18.600000000000001" thickBot="1">
      <c r="A23" s="14" t="s">
        <v>58</v>
      </c>
      <c r="B23" s="49"/>
      <c r="C23" s="49"/>
      <c r="D23" s="49"/>
    </row>
    <row r="24" spans="1:4" s="7" customFormat="1" ht="18">
      <c r="A24" s="10"/>
      <c r="B24" s="6"/>
      <c r="C24" s="6"/>
      <c r="D24" s="6"/>
    </row>
    <row r="25" spans="1:4" s="7" customFormat="1" ht="18">
      <c r="A25" s="10"/>
      <c r="B25" s="6"/>
      <c r="C25" s="6"/>
      <c r="D25" s="6"/>
    </row>
    <row r="26" spans="1:4" ht="30.6" customHeight="1">
      <c r="A26" s="25" t="s">
        <v>26</v>
      </c>
      <c r="B26" s="26"/>
      <c r="C26" s="46" t="s">
        <v>27</v>
      </c>
      <c r="D26" s="46"/>
    </row>
    <row r="27" spans="1:4" ht="14.4" customHeight="1">
      <c r="A27" s="17"/>
      <c r="B27" s="4"/>
      <c r="C27" s="4"/>
      <c r="D27" s="2"/>
    </row>
    <row r="28" spans="1:4">
      <c r="A28" s="2"/>
      <c r="B28" s="2"/>
      <c r="C28" s="2"/>
      <c r="D28" s="2"/>
    </row>
    <row r="29" spans="1:4">
      <c r="A29" s="2"/>
      <c r="B29" s="2"/>
      <c r="C29" s="2"/>
      <c r="D29" s="2"/>
    </row>
    <row r="30" spans="1:4">
      <c r="A30" s="1"/>
    </row>
  </sheetData>
  <mergeCells count="4">
    <mergeCell ref="A6:D6"/>
    <mergeCell ref="A7:D7"/>
    <mergeCell ref="A13:A14"/>
    <mergeCell ref="C26:D26"/>
  </mergeCells>
  <pageMargins left="0.70866141732283472" right="0.27" top="0.2" bottom="0.2" header="0.2" footer="0.2"/>
  <pageSetup paperSize="9" scale="7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28</vt:i4>
      </vt:variant>
    </vt:vector>
  </HeadingPairs>
  <TitlesOfParts>
    <vt:vector size="57" baseType="lpstr">
      <vt:lpstr>ШАБЛОН</vt:lpstr>
      <vt:lpstr>СВОД</vt:lpstr>
      <vt:lpstr>ВИК</vt:lpstr>
      <vt:lpstr>Освіта</vt:lpstr>
      <vt:lpstr>Здрав</vt:lpstr>
      <vt:lpstr>Дсзн</vt:lpstr>
      <vt:lpstr>Сл.дітей</vt:lpstr>
      <vt:lpstr>Культура</vt:lpstr>
      <vt:lpstr>Спорт</vt:lpstr>
      <vt:lpstr>ДЖКГ</vt:lpstr>
      <vt:lpstr>ДМУ</vt:lpstr>
      <vt:lpstr>Архітек.</vt:lpstr>
      <vt:lpstr>Інсп.ДАБК</vt:lpstr>
      <vt:lpstr>Культ.сп.</vt:lpstr>
      <vt:lpstr>Транспорт</vt:lpstr>
      <vt:lpstr>ДЕР</vt:lpstr>
      <vt:lpstr>Екологія</vt:lpstr>
      <vt:lpstr>МЧС</vt:lpstr>
      <vt:lpstr>Актіви</vt:lpstr>
      <vt:lpstr>Адмін.послуги</vt:lpstr>
      <vt:lpstr>ДФБП</vt:lpstr>
      <vt:lpstr>ДРА</vt:lpstr>
      <vt:lpstr>ХРА</vt:lpstr>
      <vt:lpstr>ВРА</vt:lpstr>
      <vt:lpstr>ОРА </vt:lpstr>
      <vt:lpstr>ШРА</vt:lpstr>
      <vt:lpstr>ЗРА</vt:lpstr>
      <vt:lpstr>КРА</vt:lpstr>
      <vt:lpstr>ДВП</vt:lpstr>
      <vt:lpstr>Адмін.послуги!_GoBack</vt:lpstr>
      <vt:lpstr>Актіви!_GoBack</vt:lpstr>
      <vt:lpstr>Архітек.!_GoBack</vt:lpstr>
      <vt:lpstr>ВИК!_GoBack</vt:lpstr>
      <vt:lpstr>ВРА!_GoBack</vt:lpstr>
      <vt:lpstr>ДВП!_GoBack</vt:lpstr>
      <vt:lpstr>ДЕР!_GoBack</vt:lpstr>
      <vt:lpstr>ДЖКГ!_GoBack</vt:lpstr>
      <vt:lpstr>ДМУ!_GoBack</vt:lpstr>
      <vt:lpstr>ДРА!_GoBack</vt:lpstr>
      <vt:lpstr>Дсзн!_GoBack</vt:lpstr>
      <vt:lpstr>ДФБП!_GoBack</vt:lpstr>
      <vt:lpstr>Екологія!_GoBack</vt:lpstr>
      <vt:lpstr>Здрав!_GoBack</vt:lpstr>
      <vt:lpstr>ЗРА!_GoBack</vt:lpstr>
      <vt:lpstr>Інсп.ДАБК!_GoBack</vt:lpstr>
      <vt:lpstr>КРА!_GoBack</vt:lpstr>
      <vt:lpstr>Культ.сп.!_GoBack</vt:lpstr>
      <vt:lpstr>Культура!_GoBack</vt:lpstr>
      <vt:lpstr>МЧС!_GoBack</vt:lpstr>
      <vt:lpstr>'ОРА '!_GoBack</vt:lpstr>
      <vt:lpstr>Освіта!_GoBack</vt:lpstr>
      <vt:lpstr>Сл.дітей!_GoBack</vt:lpstr>
      <vt:lpstr>Спорт!_GoBack</vt:lpstr>
      <vt:lpstr>Транспорт!_GoBack</vt:lpstr>
      <vt:lpstr>ХРА!_GoBack</vt:lpstr>
      <vt:lpstr>ШАБЛОН!_GoBack</vt:lpstr>
      <vt:lpstr>ШРА!_GoBack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2025-10-15T08:26:40Z</dcterms:modified>
</cp:coreProperties>
</file>