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'лист'!$A$1:$G$25</definedName>
  </definedNames>
  <calcPr fullCalcOnLoad="1"/>
</workbook>
</file>

<file path=xl/sharedStrings.xml><?xml version="1.0" encoding="utf-8"?>
<sst xmlns="http://schemas.openxmlformats.org/spreadsheetml/2006/main" count="34" uniqueCount="32">
  <si>
    <t>Код</t>
  </si>
  <si>
    <t>Середньострокові зобов'язання</t>
  </si>
  <si>
    <t>Фінансування за борговими операціями</t>
  </si>
  <si>
    <t>Запозичення</t>
  </si>
  <si>
    <t>Внутрішні запозичення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</si>
  <si>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</si>
  <si>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</si>
  <si>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</si>
  <si>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</si>
  <si>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</si>
  <si>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</si>
  <si>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</si>
  <si>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</si>
  <si>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Всього за типом боргового зобов'язання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</si>
  <si>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</si>
  <si>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</si>
  <si>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</si>
  <si>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</si>
  <si>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</si>
  <si>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Внутрішні зобов'язання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</si>
  <si>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</si>
  <si>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</si>
  <si>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Секретар міської ради</t>
  </si>
  <si>
    <t>Р.О.Таран</t>
  </si>
  <si>
    <t>Зміни обсягів бюджетних коштів</t>
  </si>
  <si>
    <t>Додаток 2</t>
  </si>
  <si>
    <t>Фінансування бюджету міста на 2015 рік</t>
  </si>
  <si>
    <t>(тис.грн.) / грн.</t>
  </si>
  <si>
    <t>Найменування згідно з класифікацією фінансування бюджету</t>
  </si>
  <si>
    <t>Всього</t>
  </si>
  <si>
    <t>в т.ч. бюджет розвитку</t>
  </si>
  <si>
    <t>____________№____________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</si>
</sst>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45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i/>
      <sz val="10"/>
      <color indexed="10"/>
      <name val="Arial Cyr"/>
      <family val="2"/>
    </font>
    <font>
      <b/>
      <sz val="16"/>
      <name val="Arial Cyr"/>
      <family val="0"/>
    </font>
    <font>
      <sz val="20"/>
      <name val="Times New Roman"/>
      <family val="1"/>
    </font>
    <font>
      <sz val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550">
          <cell r="O550">
            <v>556931191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75" zoomScaleNormal="75" zoomScaleSheetLayoutView="75" workbookViewId="0" topLeftCell="A1">
      <selection activeCell="M22" sqref="M22"/>
    </sheetView>
  </sheetViews>
  <sheetFormatPr defaultColWidth="9.00390625" defaultRowHeight="12.75"/>
  <cols>
    <col min="1" max="1" width="11.625" style="0" customWidth="1"/>
    <col min="2" max="2" width="40.25390625" style="0" customWidth="1"/>
    <col min="3" max="3" width="15.25390625" style="0" customWidth="1"/>
    <col min="4" max="4" width="15.375" style="0" customWidth="1"/>
    <col min="5" max="5" width="16.875" style="0" customWidth="1"/>
    <col min="6" max="6" width="18.625" style="0" customWidth="1"/>
    <col min="7" max="7" width="14.00390625" style="0" customWidth="1"/>
    <col min="8" max="8" width="16.75390625" style="0" customWidth="1"/>
    <col min="9" max="9" width="16.00390625" style="0" customWidth="1"/>
  </cols>
  <sheetData>
    <row r="1" spans="1:7" ht="33" customHeight="1">
      <c r="A1" s="26"/>
      <c r="B1" s="26"/>
      <c r="D1" s="28" t="s">
        <v>25</v>
      </c>
      <c r="G1" s="6"/>
    </row>
    <row r="2" spans="1:7" ht="26.25">
      <c r="A2" s="26"/>
      <c r="B2" s="26"/>
      <c r="D2" s="28" t="s">
        <v>14</v>
      </c>
      <c r="G2" s="6"/>
    </row>
    <row r="3" spans="1:7" ht="26.25">
      <c r="A3" s="26"/>
      <c r="B3" s="26"/>
      <c r="D3" s="28" t="s">
        <v>31</v>
      </c>
      <c r="G3" s="6"/>
    </row>
    <row r="4" ht="23.25">
      <c r="F4" s="18"/>
    </row>
    <row r="5" spans="1:6" ht="29.25" customHeight="1">
      <c r="A5" s="33" t="s">
        <v>26</v>
      </c>
      <c r="B5" s="33"/>
      <c r="C5" s="33"/>
      <c r="D5" s="33"/>
      <c r="E5" s="33"/>
      <c r="F5" s="33"/>
    </row>
    <row r="6" spans="4:6" ht="12.75">
      <c r="D6" s="1"/>
      <c r="E6" s="1"/>
      <c r="F6" s="1" t="s">
        <v>27</v>
      </c>
    </row>
    <row r="7" spans="1:6" ht="17.25" customHeight="1">
      <c r="A7" s="37" t="s">
        <v>0</v>
      </c>
      <c r="B7" s="39" t="s">
        <v>28</v>
      </c>
      <c r="C7" s="39" t="s">
        <v>29</v>
      </c>
      <c r="D7" s="39" t="s">
        <v>11</v>
      </c>
      <c r="E7" s="34" t="s">
        <v>12</v>
      </c>
      <c r="F7" s="35"/>
    </row>
    <row r="8" spans="1:6" ht="39.75" customHeight="1">
      <c r="A8" s="38"/>
      <c r="B8" s="40"/>
      <c r="C8" s="40"/>
      <c r="D8" s="40"/>
      <c r="E8" s="25" t="s">
        <v>29</v>
      </c>
      <c r="F8" s="27" t="s">
        <v>30</v>
      </c>
    </row>
    <row r="9" spans="1:6" s="3" customFormat="1" ht="15">
      <c r="A9" s="4"/>
      <c r="B9" s="13" t="s">
        <v>20</v>
      </c>
      <c r="C9" s="20">
        <f>D9+E9</f>
        <v>0</v>
      </c>
      <c r="D9" s="20">
        <f>D10+D17</f>
        <v>-548257691</v>
      </c>
      <c r="E9" s="21">
        <f>E10+E17</f>
        <v>548257691</v>
      </c>
      <c r="F9" s="21">
        <f>F10+F17</f>
        <v>548257691</v>
      </c>
    </row>
    <row r="10" spans="1:6" s="3" customFormat="1" ht="12.75" hidden="1">
      <c r="A10" s="4">
        <v>400000</v>
      </c>
      <c r="B10" s="14" t="s">
        <v>2</v>
      </c>
      <c r="C10" s="20"/>
      <c r="D10" s="20"/>
      <c r="E10" s="21">
        <f>E11-(-E14)</f>
        <v>0</v>
      </c>
      <c r="F10" s="21">
        <f>F11-(-F14)</f>
        <v>0</v>
      </c>
    </row>
    <row r="11" spans="1:6" s="3" customFormat="1" ht="12.75" hidden="1">
      <c r="A11" s="4">
        <v>401000</v>
      </c>
      <c r="B11" s="14" t="s">
        <v>3</v>
      </c>
      <c r="C11" s="20"/>
      <c r="D11" s="20"/>
      <c r="E11" s="21">
        <f>E12</f>
        <v>0</v>
      </c>
      <c r="F11" s="21">
        <f>F12</f>
        <v>0</v>
      </c>
    </row>
    <row r="12" spans="1:6" s="3" customFormat="1" ht="12.75" hidden="1">
      <c r="A12" s="4">
        <v>401100</v>
      </c>
      <c r="B12" s="5" t="s">
        <v>4</v>
      </c>
      <c r="C12" s="20"/>
      <c r="D12" s="20"/>
      <c r="E12" s="21"/>
      <c r="F12" s="21">
        <f>F13</f>
        <v>0</v>
      </c>
    </row>
    <row r="13" spans="1:6" s="3" customFormat="1" ht="12.75" hidden="1">
      <c r="A13" s="4">
        <v>401102</v>
      </c>
      <c r="B13" s="5" t="s">
        <v>1</v>
      </c>
      <c r="C13" s="20"/>
      <c r="D13" s="20"/>
      <c r="E13" s="21">
        <f>F13</f>
        <v>0</v>
      </c>
      <c r="F13" s="21"/>
    </row>
    <row r="14" spans="1:6" s="3" customFormat="1" ht="12.75" hidden="1">
      <c r="A14" s="4">
        <v>402000</v>
      </c>
      <c r="B14" s="19" t="s">
        <v>5</v>
      </c>
      <c r="C14" s="20"/>
      <c r="D14" s="20"/>
      <c r="E14" s="21">
        <f>E15</f>
        <v>0</v>
      </c>
      <c r="F14" s="21">
        <f>F15</f>
        <v>0</v>
      </c>
    </row>
    <row r="15" spans="1:6" s="3" customFormat="1" ht="12.75" hidden="1">
      <c r="A15" s="4">
        <v>402100</v>
      </c>
      <c r="B15" s="5" t="s">
        <v>19</v>
      </c>
      <c r="C15" s="20"/>
      <c r="D15" s="20"/>
      <c r="E15" s="21">
        <f>E16</f>
        <v>0</v>
      </c>
      <c r="F15" s="21">
        <f>F16</f>
        <v>0</v>
      </c>
    </row>
    <row r="16" spans="1:6" s="3" customFormat="1" ht="12.75" hidden="1">
      <c r="A16" s="4">
        <v>402102</v>
      </c>
      <c r="B16" s="5" t="s">
        <v>1</v>
      </c>
      <c r="C16" s="20"/>
      <c r="D16" s="20"/>
      <c r="E16" s="21"/>
      <c r="F16" s="21"/>
    </row>
    <row r="17" spans="1:6" s="2" customFormat="1" ht="16.5" customHeight="1">
      <c r="A17" s="4">
        <v>600000</v>
      </c>
      <c r="B17" s="11" t="s">
        <v>6</v>
      </c>
      <c r="C17" s="20">
        <f>D17+E17</f>
        <v>0</v>
      </c>
      <c r="D17" s="20">
        <f>D18+D23</f>
        <v>-548257691</v>
      </c>
      <c r="E17" s="21">
        <f>E18+E23</f>
        <v>548257691</v>
      </c>
      <c r="F17" s="21">
        <f>F18+F23</f>
        <v>548257691</v>
      </c>
    </row>
    <row r="18" spans="1:6" s="3" customFormat="1" ht="12.75">
      <c r="A18" s="8">
        <v>602000</v>
      </c>
      <c r="B18" s="9" t="s">
        <v>24</v>
      </c>
      <c r="C18" s="20">
        <f>D18+E18</f>
        <v>0</v>
      </c>
      <c r="D18" s="20">
        <f>D19-D20+D21+D22</f>
        <v>-548257691</v>
      </c>
      <c r="E18" s="21">
        <f>E19-E20+E21+E22</f>
        <v>548257691</v>
      </c>
      <c r="F18" s="21">
        <f>F19-F20+F21+F22</f>
        <v>548257691</v>
      </c>
    </row>
    <row r="19" spans="1:9" s="3" customFormat="1" ht="12.75" hidden="1">
      <c r="A19" s="10">
        <v>602100</v>
      </c>
      <c r="B19" s="7" t="s">
        <v>7</v>
      </c>
      <c r="C19" s="20"/>
      <c r="D19" s="20"/>
      <c r="E19" s="21"/>
      <c r="F19" s="21"/>
      <c r="G19" s="23">
        <f>D19-D20</f>
        <v>0</v>
      </c>
      <c r="H19" s="23">
        <f>E19-E20</f>
        <v>0</v>
      </c>
      <c r="I19" s="23">
        <f>F19-F20</f>
        <v>0</v>
      </c>
    </row>
    <row r="20" spans="1:7" s="3" customFormat="1" ht="12.75" hidden="1">
      <c r="A20" s="10">
        <v>602200</v>
      </c>
      <c r="B20" s="7" t="s">
        <v>8</v>
      </c>
      <c r="C20" s="20"/>
      <c r="D20" s="20"/>
      <c r="E20" s="21"/>
      <c r="F20" s="21">
        <f>F19</f>
        <v>0</v>
      </c>
      <c r="G20" s="24">
        <f>D20-500000</f>
        <v>-500000</v>
      </c>
    </row>
    <row r="21" spans="1:6" s="3" customFormat="1" ht="18" customHeight="1" hidden="1">
      <c r="A21" s="10">
        <v>602300</v>
      </c>
      <c r="B21" s="7" t="s">
        <v>9</v>
      </c>
      <c r="C21" s="20"/>
      <c r="D21" s="20"/>
      <c r="E21" s="21"/>
      <c r="F21" s="21"/>
    </row>
    <row r="22" spans="1:6" s="3" customFormat="1" ht="38.25">
      <c r="A22" s="10">
        <v>602400</v>
      </c>
      <c r="B22" s="7" t="s">
        <v>21</v>
      </c>
      <c r="C22" s="20">
        <f>D22+E22</f>
        <v>0</v>
      </c>
      <c r="D22" s="20">
        <f>-'[1]Місто'!$O$550+8673500</f>
        <v>-548257691</v>
      </c>
      <c r="E22" s="20">
        <f>'[1]Місто'!$O$550-8673500</f>
        <v>548257691</v>
      </c>
      <c r="F22" s="20">
        <f>'[1]Місто'!$O$550-8673500</f>
        <v>548257691</v>
      </c>
    </row>
    <row r="23" spans="1:6" s="3" customFormat="1" ht="32.25" customHeight="1" hidden="1">
      <c r="A23" s="8">
        <v>603000</v>
      </c>
      <c r="B23" s="9" t="s">
        <v>10</v>
      </c>
      <c r="C23" s="20"/>
      <c r="D23" s="20"/>
      <c r="E23" s="21"/>
      <c r="F23" s="21"/>
    </row>
    <row r="24" spans="1:6" s="2" customFormat="1" ht="30">
      <c r="A24" s="12"/>
      <c r="B24" s="13" t="s">
        <v>13</v>
      </c>
      <c r="C24" s="20">
        <f>D24+E24</f>
        <v>0</v>
      </c>
      <c r="D24" s="20">
        <f>D17</f>
        <v>-548257691</v>
      </c>
      <c r="E24" s="21">
        <f>E9</f>
        <v>548257691</v>
      </c>
      <c r="F24" s="21">
        <f>F9</f>
        <v>548257691</v>
      </c>
    </row>
    <row r="25" spans="1:17" s="15" customFormat="1" ht="75.75" customHeight="1">
      <c r="A25" s="36" t="s">
        <v>22</v>
      </c>
      <c r="B25" s="36"/>
      <c r="C25" s="29"/>
      <c r="D25" s="30"/>
      <c r="E25" s="31" t="s">
        <v>23</v>
      </c>
      <c r="F25" s="32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7"/>
    </row>
    <row r="26" ht="12.75" hidden="1"/>
    <row r="27" ht="12.75" hidden="1"/>
    <row r="28" spans="2:4" ht="12.75" hidden="1">
      <c r="B28">
        <v>782572</v>
      </c>
      <c r="D28" t="s">
        <v>15</v>
      </c>
    </row>
    <row r="29" spans="2:4" ht="12.75" hidden="1">
      <c r="B29">
        <v>1663928</v>
      </c>
      <c r="D29" t="s">
        <v>16</v>
      </c>
    </row>
    <row r="30" spans="2:4" ht="12.75" hidden="1">
      <c r="B30">
        <v>168302</v>
      </c>
      <c r="D30" t="s">
        <v>17</v>
      </c>
    </row>
    <row r="31" spans="2:4" ht="12.75" hidden="1">
      <c r="B31">
        <v>21545274</v>
      </c>
      <c r="D31" t="s">
        <v>18</v>
      </c>
    </row>
    <row r="32" ht="12.75" hidden="1"/>
    <row r="33" ht="12.75" hidden="1"/>
    <row r="37" spans="4:6" ht="12.75">
      <c r="D37" s="22"/>
      <c r="E37" s="22"/>
      <c r="F37" s="22"/>
    </row>
  </sheetData>
  <sheetProtection/>
  <mergeCells count="7">
    <mergeCell ref="A5:F5"/>
    <mergeCell ref="E7:F7"/>
    <mergeCell ref="A25:B25"/>
    <mergeCell ref="A7:A8"/>
    <mergeCell ref="B7:B8"/>
    <mergeCell ref="D7:D8"/>
    <mergeCell ref="C7:C8"/>
  </mergeCells>
  <printOptions/>
  <pageMargins left="1.95" right="0.2755905511811024" top="1.062992125984252" bottom="0.35433070866141736" header="0.5118110236220472" footer="0.35433070866141736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Admin</cp:lastModifiedBy>
  <cp:lastPrinted>2015-01-29T09:27:06Z</cp:lastPrinted>
  <dcterms:created xsi:type="dcterms:W3CDTF">2003-01-23T07:32:15Z</dcterms:created>
  <dcterms:modified xsi:type="dcterms:W3CDTF">2015-01-29T09:33:38Z</dcterms:modified>
  <cp:category/>
  <cp:version/>
  <cp:contentType/>
  <cp:contentStatus/>
</cp:coreProperties>
</file>